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l\Documents\RMFI_6th edition\"/>
    </mc:Choice>
  </mc:AlternateContent>
  <bookViews>
    <workbookView xWindow="0" yWindow="0" windowWidth="21570" windowHeight="8805"/>
  </bookViews>
  <sheets>
    <sheet name="GARCH" sheetId="1" r:id="rId1"/>
    <sheet name="Variance Targeting" sheetId="2" r:id="rId2"/>
    <sheet name="EWMA" sheetId="3" r:id="rId3"/>
    <sheet name="AutoCorr Anal" sheetId="4" r:id="rId4"/>
  </sheets>
  <definedNames>
    <definedName name="solver_adj" localSheetId="2" hidden="1">EWMA!$K$4</definedName>
    <definedName name="solver_adj" localSheetId="0" hidden="1">GARCH!$I$4,GARCH!$K$4,GARCH!$L$4</definedName>
    <definedName name="solver_adj" localSheetId="1" hidden="1">'Variance Targeting'!$K$4,'Variance Targeting'!$L$4</definedName>
    <definedName name="solver_cvg" localSheetId="2" hidden="1">0.0001</definedName>
    <definedName name="solver_cvg" localSheetId="0" hidden="1">0.0001</definedName>
    <definedName name="solver_cvg" localSheetId="1" hidden="1">0.0001</definedName>
    <definedName name="solver_drv" localSheetId="2" hidden="1">1</definedName>
    <definedName name="solver_drv" localSheetId="0" hidden="1">1</definedName>
    <definedName name="solver_drv" localSheetId="1" hidden="1">2</definedName>
    <definedName name="solver_eng" localSheetId="2" hidden="1">1</definedName>
    <definedName name="solver_eng" localSheetId="0" hidden="1">1</definedName>
    <definedName name="solver_eng" localSheetId="1" hidden="1">1</definedName>
    <definedName name="solver_est" localSheetId="2" hidden="1">1</definedName>
    <definedName name="solver_est" localSheetId="0" hidden="1">1</definedName>
    <definedName name="solver_est" localSheetId="1" hidden="1">1</definedName>
    <definedName name="solver_itr" localSheetId="2" hidden="1">2147483647</definedName>
    <definedName name="solver_itr" localSheetId="0" hidden="1">2147483647</definedName>
    <definedName name="solver_itr" localSheetId="1" hidden="1">2147483647</definedName>
    <definedName name="solver_lhs1" localSheetId="1" hidden="1">'Variance Targeting'!$J$4</definedName>
    <definedName name="solver_mip" localSheetId="2" hidden="1">2147483647</definedName>
    <definedName name="solver_mip" localSheetId="0" hidden="1">2147483647</definedName>
    <definedName name="solver_mip" localSheetId="1" hidden="1">2147483647</definedName>
    <definedName name="solver_mni" localSheetId="2" hidden="1">30</definedName>
    <definedName name="solver_mni" localSheetId="0" hidden="1">30</definedName>
    <definedName name="solver_mni" localSheetId="1" hidden="1">30</definedName>
    <definedName name="solver_mrt" localSheetId="2" hidden="1">0.075</definedName>
    <definedName name="solver_mrt" localSheetId="0" hidden="1">0.075</definedName>
    <definedName name="solver_mrt" localSheetId="1" hidden="1">0.075</definedName>
    <definedName name="solver_msl" localSheetId="2" hidden="1">2</definedName>
    <definedName name="solver_msl" localSheetId="0" hidden="1">2</definedName>
    <definedName name="solver_msl" localSheetId="1" hidden="1">2</definedName>
    <definedName name="solver_neg" localSheetId="2" hidden="1">1</definedName>
    <definedName name="solver_neg" localSheetId="0" hidden="1">1</definedName>
    <definedName name="solver_neg" localSheetId="1" hidden="1">1</definedName>
    <definedName name="solver_nod" localSheetId="2" hidden="1">2147483647</definedName>
    <definedName name="solver_nod" localSheetId="0" hidden="1">2147483647</definedName>
    <definedName name="solver_nod" localSheetId="1" hidden="1">2147483647</definedName>
    <definedName name="solver_num" localSheetId="2" hidden="1">0</definedName>
    <definedName name="solver_num" localSheetId="0" hidden="1">0</definedName>
    <definedName name="solver_num" localSheetId="1" hidden="1">1</definedName>
    <definedName name="solver_nwt" localSheetId="2" hidden="1">1</definedName>
    <definedName name="solver_nwt" localSheetId="0" hidden="1">1</definedName>
    <definedName name="solver_nwt" localSheetId="1" hidden="1">1</definedName>
    <definedName name="solver_opt" localSheetId="2" hidden="1">EWMA!$J$6</definedName>
    <definedName name="solver_opt" localSheetId="0" hidden="1">GARCH!$J$6</definedName>
    <definedName name="solver_opt" localSheetId="1" hidden="1">'Variance Targeting'!$J$6</definedName>
    <definedName name="solver_pre" localSheetId="2" hidden="1">0.000001</definedName>
    <definedName name="solver_pre" localSheetId="0" hidden="1">0.000001</definedName>
    <definedName name="solver_pre" localSheetId="1" hidden="1">0.000001</definedName>
    <definedName name="solver_rbv" localSheetId="2" hidden="1">1</definedName>
    <definedName name="solver_rbv" localSheetId="0" hidden="1">1</definedName>
    <definedName name="solver_rbv" localSheetId="1" hidden="1">2</definedName>
    <definedName name="solver_rel1" localSheetId="1" hidden="1">3</definedName>
    <definedName name="solver_rhs1" localSheetId="1" hidden="1">0.00000001</definedName>
    <definedName name="solver_rlx" localSheetId="2" hidden="1">2</definedName>
    <definedName name="solver_rlx" localSheetId="0" hidden="1">2</definedName>
    <definedName name="solver_rlx" localSheetId="1" hidden="1">2</definedName>
    <definedName name="solver_rsd" localSheetId="2" hidden="1">0</definedName>
    <definedName name="solver_rsd" localSheetId="0" hidden="1">0</definedName>
    <definedName name="solver_rsd" localSheetId="1" hidden="1">0</definedName>
    <definedName name="solver_scl" localSheetId="2" hidden="1">1</definedName>
    <definedName name="solver_scl" localSheetId="0" hidden="1">1</definedName>
    <definedName name="solver_scl" localSheetId="1" hidden="1">1</definedName>
    <definedName name="solver_sho" localSheetId="2" hidden="1">2</definedName>
    <definedName name="solver_sho" localSheetId="0" hidden="1">2</definedName>
    <definedName name="solver_sho" localSheetId="1" hidden="1">2</definedName>
    <definedName name="solver_ssz" localSheetId="2" hidden="1">100</definedName>
    <definedName name="solver_ssz" localSheetId="0" hidden="1">100</definedName>
    <definedName name="solver_ssz" localSheetId="1" hidden="1">100</definedName>
    <definedName name="solver_tim" localSheetId="2" hidden="1">2147483647</definedName>
    <definedName name="solver_tim" localSheetId="0" hidden="1">2147483647</definedName>
    <definedName name="solver_tim" localSheetId="1" hidden="1">2147483647</definedName>
    <definedName name="solver_tol" localSheetId="2" hidden="1">0.01</definedName>
    <definedName name="solver_tol" localSheetId="0" hidden="1">0.01</definedName>
    <definedName name="solver_tol" localSheetId="1" hidden="1">0</definedName>
    <definedName name="solver_typ" localSheetId="2" hidden="1">1</definedName>
    <definedName name="solver_typ" localSheetId="0" hidden="1">1</definedName>
    <definedName name="solver_typ" localSheetId="1" hidden="1">1</definedName>
    <definedName name="solver_val" localSheetId="2" hidden="1">0</definedName>
    <definedName name="solver_val" localSheetId="0" hidden="1">0</definedName>
    <definedName name="solver_val" localSheetId="1" hidden="1">0</definedName>
    <definedName name="solver_ver" localSheetId="2" hidden="1">3</definedName>
    <definedName name="solver_ver" localSheetId="0" hidden="1">3</definedName>
    <definedName name="solver_ver" localSheetId="1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N4" i="1" l="1"/>
  <c r="Q22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P22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6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5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L8" i="4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7" i="4"/>
  <c r="E6" i="3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72" i="3" s="1"/>
  <c r="E273" i="3" s="1"/>
  <c r="E274" i="3" s="1"/>
  <c r="E275" i="3" s="1"/>
  <c r="E276" i="3" s="1"/>
  <c r="E277" i="3" s="1"/>
  <c r="E278" i="3" s="1"/>
  <c r="E279" i="3" s="1"/>
  <c r="E280" i="3" s="1"/>
  <c r="E281" i="3" s="1"/>
  <c r="E282" i="3" s="1"/>
  <c r="E283" i="3" s="1"/>
  <c r="E284" i="3" s="1"/>
  <c r="E285" i="3" s="1"/>
  <c r="E286" i="3" s="1"/>
  <c r="E287" i="3" s="1"/>
  <c r="E288" i="3" s="1"/>
  <c r="E289" i="3" s="1"/>
  <c r="E290" i="3" s="1"/>
  <c r="E291" i="3" s="1"/>
  <c r="E292" i="3" s="1"/>
  <c r="E293" i="3" s="1"/>
  <c r="E294" i="3" s="1"/>
  <c r="E295" i="3" s="1"/>
  <c r="E296" i="3" s="1"/>
  <c r="E297" i="3" s="1"/>
  <c r="E298" i="3" s="1"/>
  <c r="E299" i="3" s="1"/>
  <c r="E300" i="3" s="1"/>
  <c r="E301" i="3" s="1"/>
  <c r="E302" i="3" s="1"/>
  <c r="E303" i="3" s="1"/>
  <c r="E304" i="3" s="1"/>
  <c r="E305" i="3" s="1"/>
  <c r="E306" i="3" s="1"/>
  <c r="E307" i="3" s="1"/>
  <c r="E308" i="3" s="1"/>
  <c r="E309" i="3" s="1"/>
  <c r="E310" i="3" s="1"/>
  <c r="E311" i="3" s="1"/>
  <c r="E312" i="3" s="1"/>
  <c r="E313" i="3" s="1"/>
  <c r="E314" i="3" s="1"/>
  <c r="E315" i="3" s="1"/>
  <c r="E316" i="3" s="1"/>
  <c r="E317" i="3" s="1"/>
  <c r="E318" i="3" s="1"/>
  <c r="E319" i="3" s="1"/>
  <c r="E320" i="3" s="1"/>
  <c r="E321" i="3" s="1"/>
  <c r="E322" i="3" s="1"/>
  <c r="E323" i="3" s="1"/>
  <c r="E324" i="3" s="1"/>
  <c r="E325" i="3" s="1"/>
  <c r="E326" i="3" s="1"/>
  <c r="E327" i="3" s="1"/>
  <c r="E328" i="3" s="1"/>
  <c r="E329" i="3" s="1"/>
  <c r="E330" i="3" s="1"/>
  <c r="E331" i="3" s="1"/>
  <c r="E332" i="3" s="1"/>
  <c r="E333" i="3" s="1"/>
  <c r="E334" i="3" s="1"/>
  <c r="E335" i="3" s="1"/>
  <c r="E336" i="3" s="1"/>
  <c r="E337" i="3" s="1"/>
  <c r="E338" i="3" s="1"/>
  <c r="E339" i="3" s="1"/>
  <c r="E340" i="3" s="1"/>
  <c r="E341" i="3" s="1"/>
  <c r="E342" i="3" s="1"/>
  <c r="E343" i="3" s="1"/>
  <c r="E344" i="3" s="1"/>
  <c r="E345" i="3" s="1"/>
  <c r="E346" i="3" s="1"/>
  <c r="E347" i="3" s="1"/>
  <c r="E348" i="3" s="1"/>
  <c r="E349" i="3" s="1"/>
  <c r="E350" i="3" s="1"/>
  <c r="E351" i="3" s="1"/>
  <c r="E352" i="3" s="1"/>
  <c r="E353" i="3" s="1"/>
  <c r="E354" i="3" s="1"/>
  <c r="E355" i="3" s="1"/>
  <c r="E356" i="3" s="1"/>
  <c r="E357" i="3" s="1"/>
  <c r="E358" i="3" s="1"/>
  <c r="E359" i="3" s="1"/>
  <c r="E360" i="3" s="1"/>
  <c r="E361" i="3" s="1"/>
  <c r="E362" i="3" s="1"/>
  <c r="E363" i="3" s="1"/>
  <c r="E364" i="3" s="1"/>
  <c r="E365" i="3" s="1"/>
  <c r="E366" i="3" s="1"/>
  <c r="E367" i="3" s="1"/>
  <c r="E368" i="3" s="1"/>
  <c r="E369" i="3" s="1"/>
  <c r="E370" i="3" s="1"/>
  <c r="E371" i="3" s="1"/>
  <c r="E372" i="3" s="1"/>
  <c r="E373" i="3" s="1"/>
  <c r="E374" i="3" s="1"/>
  <c r="E375" i="3" s="1"/>
  <c r="E376" i="3" s="1"/>
  <c r="E377" i="3" s="1"/>
  <c r="E378" i="3" s="1"/>
  <c r="E379" i="3" s="1"/>
  <c r="E380" i="3" s="1"/>
  <c r="E381" i="3" s="1"/>
  <c r="E382" i="3" s="1"/>
  <c r="E383" i="3" s="1"/>
  <c r="E384" i="3" s="1"/>
  <c r="E385" i="3" s="1"/>
  <c r="E386" i="3" s="1"/>
  <c r="E387" i="3" s="1"/>
  <c r="E388" i="3" s="1"/>
  <c r="E389" i="3" s="1"/>
  <c r="E390" i="3" s="1"/>
  <c r="E391" i="3" s="1"/>
  <c r="E392" i="3" s="1"/>
  <c r="E393" i="3" s="1"/>
  <c r="E394" i="3" s="1"/>
  <c r="E395" i="3" s="1"/>
  <c r="E396" i="3" s="1"/>
  <c r="E397" i="3" s="1"/>
  <c r="E398" i="3" s="1"/>
  <c r="E399" i="3" s="1"/>
  <c r="E400" i="3" s="1"/>
  <c r="E401" i="3" s="1"/>
  <c r="E402" i="3" s="1"/>
  <c r="E403" i="3" s="1"/>
  <c r="E404" i="3" s="1"/>
  <c r="E405" i="3" s="1"/>
  <c r="E406" i="3" s="1"/>
  <c r="E407" i="3" s="1"/>
  <c r="E408" i="3" s="1"/>
  <c r="E409" i="3" s="1"/>
  <c r="E410" i="3" s="1"/>
  <c r="E411" i="3" s="1"/>
  <c r="E412" i="3" s="1"/>
  <c r="E413" i="3" s="1"/>
  <c r="E414" i="3" s="1"/>
  <c r="E415" i="3" s="1"/>
  <c r="E416" i="3" s="1"/>
  <c r="E417" i="3" s="1"/>
  <c r="E418" i="3" s="1"/>
  <c r="E419" i="3" s="1"/>
  <c r="E420" i="3" s="1"/>
  <c r="E421" i="3" s="1"/>
  <c r="E422" i="3" s="1"/>
  <c r="E423" i="3" s="1"/>
  <c r="E424" i="3" s="1"/>
  <c r="E425" i="3" s="1"/>
  <c r="E426" i="3" s="1"/>
  <c r="E427" i="3" s="1"/>
  <c r="E428" i="3" s="1"/>
  <c r="E429" i="3" s="1"/>
  <c r="E430" i="3" s="1"/>
  <c r="E431" i="3" s="1"/>
  <c r="E432" i="3" s="1"/>
  <c r="E433" i="3" s="1"/>
  <c r="E434" i="3" s="1"/>
  <c r="E435" i="3" s="1"/>
  <c r="E436" i="3" s="1"/>
  <c r="E437" i="3" s="1"/>
  <c r="E438" i="3" s="1"/>
  <c r="E439" i="3" s="1"/>
  <c r="E440" i="3" s="1"/>
  <c r="E441" i="3" s="1"/>
  <c r="E442" i="3" s="1"/>
  <c r="E443" i="3" s="1"/>
  <c r="E444" i="3" s="1"/>
  <c r="E445" i="3" s="1"/>
  <c r="E446" i="3" s="1"/>
  <c r="E447" i="3" s="1"/>
  <c r="E448" i="3" s="1"/>
  <c r="E449" i="3" s="1"/>
  <c r="E450" i="3" s="1"/>
  <c r="E451" i="3" s="1"/>
  <c r="E452" i="3" s="1"/>
  <c r="E453" i="3" s="1"/>
  <c r="E454" i="3" s="1"/>
  <c r="E455" i="3" s="1"/>
  <c r="E456" i="3" s="1"/>
  <c r="E457" i="3" s="1"/>
  <c r="E458" i="3" s="1"/>
  <c r="E459" i="3" s="1"/>
  <c r="E460" i="3" s="1"/>
  <c r="E461" i="3" s="1"/>
  <c r="E462" i="3" s="1"/>
  <c r="E463" i="3" s="1"/>
  <c r="E464" i="3" s="1"/>
  <c r="E465" i="3" s="1"/>
  <c r="E466" i="3" s="1"/>
  <c r="E467" i="3" s="1"/>
  <c r="E468" i="3" s="1"/>
  <c r="E469" i="3" s="1"/>
  <c r="E470" i="3" s="1"/>
  <c r="E471" i="3" s="1"/>
  <c r="E472" i="3" s="1"/>
  <c r="E473" i="3" s="1"/>
  <c r="E474" i="3" s="1"/>
  <c r="E475" i="3" s="1"/>
  <c r="E476" i="3" s="1"/>
  <c r="E477" i="3" s="1"/>
  <c r="E478" i="3" s="1"/>
  <c r="E479" i="3" s="1"/>
  <c r="E480" i="3" s="1"/>
  <c r="E481" i="3" s="1"/>
  <c r="E482" i="3" s="1"/>
  <c r="E483" i="3" s="1"/>
  <c r="E484" i="3" s="1"/>
  <c r="E485" i="3" s="1"/>
  <c r="E486" i="3" s="1"/>
  <c r="E487" i="3" s="1"/>
  <c r="E488" i="3" s="1"/>
  <c r="E489" i="3" s="1"/>
  <c r="E490" i="3" s="1"/>
  <c r="E491" i="3" s="1"/>
  <c r="E492" i="3" s="1"/>
  <c r="E493" i="3" s="1"/>
  <c r="E494" i="3" s="1"/>
  <c r="E495" i="3" s="1"/>
  <c r="E496" i="3" s="1"/>
  <c r="E497" i="3" s="1"/>
  <c r="E498" i="3" s="1"/>
  <c r="E499" i="3" s="1"/>
  <c r="E500" i="3" s="1"/>
  <c r="E501" i="3" s="1"/>
  <c r="E502" i="3" s="1"/>
  <c r="E503" i="3" s="1"/>
  <c r="E504" i="3" s="1"/>
  <c r="E505" i="3" s="1"/>
  <c r="E506" i="3" s="1"/>
  <c r="E507" i="3" s="1"/>
  <c r="E508" i="3" s="1"/>
  <c r="E509" i="3" s="1"/>
  <c r="E510" i="3" s="1"/>
  <c r="E511" i="3" s="1"/>
  <c r="E512" i="3" s="1"/>
  <c r="E513" i="3" s="1"/>
  <c r="E514" i="3" s="1"/>
  <c r="E515" i="3" s="1"/>
  <c r="E516" i="3" s="1"/>
  <c r="E517" i="3" s="1"/>
  <c r="E518" i="3" s="1"/>
  <c r="E519" i="3" s="1"/>
  <c r="E520" i="3" s="1"/>
  <c r="E521" i="3" s="1"/>
  <c r="E522" i="3" s="1"/>
  <c r="E523" i="3" s="1"/>
  <c r="E524" i="3" s="1"/>
  <c r="E525" i="3" s="1"/>
  <c r="E526" i="3" s="1"/>
  <c r="E527" i="3" s="1"/>
  <c r="E528" i="3" s="1"/>
  <c r="E529" i="3" s="1"/>
  <c r="E530" i="3" s="1"/>
  <c r="E531" i="3" s="1"/>
  <c r="E532" i="3" s="1"/>
  <c r="E533" i="3" s="1"/>
  <c r="E534" i="3" s="1"/>
  <c r="E535" i="3" s="1"/>
  <c r="E536" i="3" s="1"/>
  <c r="E537" i="3" s="1"/>
  <c r="E538" i="3" s="1"/>
  <c r="E539" i="3" s="1"/>
  <c r="E540" i="3" s="1"/>
  <c r="E541" i="3" s="1"/>
  <c r="E542" i="3" s="1"/>
  <c r="E543" i="3" s="1"/>
  <c r="E544" i="3" s="1"/>
  <c r="E545" i="3" s="1"/>
  <c r="E546" i="3" s="1"/>
  <c r="E547" i="3" s="1"/>
  <c r="E548" i="3" s="1"/>
  <c r="E549" i="3" s="1"/>
  <c r="E550" i="3" s="1"/>
  <c r="E551" i="3" s="1"/>
  <c r="E552" i="3" s="1"/>
  <c r="E553" i="3" s="1"/>
  <c r="E554" i="3" s="1"/>
  <c r="E555" i="3" s="1"/>
  <c r="E556" i="3" s="1"/>
  <c r="E557" i="3" s="1"/>
  <c r="E558" i="3" s="1"/>
  <c r="E559" i="3" s="1"/>
  <c r="E560" i="3" s="1"/>
  <c r="E561" i="3" s="1"/>
  <c r="E562" i="3" s="1"/>
  <c r="E563" i="3" s="1"/>
  <c r="E564" i="3" s="1"/>
  <c r="E565" i="3" s="1"/>
  <c r="E566" i="3" s="1"/>
  <c r="E567" i="3" s="1"/>
  <c r="E568" i="3" s="1"/>
  <c r="E569" i="3" s="1"/>
  <c r="E570" i="3" s="1"/>
  <c r="E571" i="3" s="1"/>
  <c r="E572" i="3" s="1"/>
  <c r="E573" i="3" s="1"/>
  <c r="E574" i="3" s="1"/>
  <c r="E575" i="3" s="1"/>
  <c r="E576" i="3" s="1"/>
  <c r="E577" i="3" s="1"/>
  <c r="E578" i="3" s="1"/>
  <c r="E579" i="3" s="1"/>
  <c r="E580" i="3" s="1"/>
  <c r="E581" i="3" s="1"/>
  <c r="E582" i="3" s="1"/>
  <c r="E583" i="3" s="1"/>
  <c r="E584" i="3" s="1"/>
  <c r="E585" i="3" s="1"/>
  <c r="E586" i="3" s="1"/>
  <c r="E587" i="3" s="1"/>
  <c r="E588" i="3" s="1"/>
  <c r="E589" i="3" s="1"/>
  <c r="E590" i="3" s="1"/>
  <c r="E591" i="3" s="1"/>
  <c r="E592" i="3" s="1"/>
  <c r="E593" i="3" s="1"/>
  <c r="E594" i="3" s="1"/>
  <c r="E595" i="3" s="1"/>
  <c r="E596" i="3" s="1"/>
  <c r="E597" i="3" s="1"/>
  <c r="E598" i="3" s="1"/>
  <c r="E599" i="3" s="1"/>
  <c r="E600" i="3" s="1"/>
  <c r="E601" i="3" s="1"/>
  <c r="E602" i="3" s="1"/>
  <c r="E603" i="3" s="1"/>
  <c r="E604" i="3" s="1"/>
  <c r="E605" i="3" s="1"/>
  <c r="E606" i="3" s="1"/>
  <c r="E607" i="3" s="1"/>
  <c r="E608" i="3" s="1"/>
  <c r="E609" i="3" s="1"/>
  <c r="E610" i="3" s="1"/>
  <c r="E611" i="3" s="1"/>
  <c r="E612" i="3" s="1"/>
  <c r="E613" i="3" s="1"/>
  <c r="E614" i="3" s="1"/>
  <c r="E615" i="3" s="1"/>
  <c r="E616" i="3" s="1"/>
  <c r="E617" i="3" s="1"/>
  <c r="E618" i="3" s="1"/>
  <c r="E619" i="3" s="1"/>
  <c r="E620" i="3" s="1"/>
  <c r="E621" i="3" s="1"/>
  <c r="E622" i="3" s="1"/>
  <c r="E623" i="3" s="1"/>
  <c r="E624" i="3" s="1"/>
  <c r="E625" i="3" s="1"/>
  <c r="E626" i="3" s="1"/>
  <c r="E627" i="3" s="1"/>
  <c r="E628" i="3" s="1"/>
  <c r="E629" i="3" s="1"/>
  <c r="E630" i="3" s="1"/>
  <c r="E631" i="3" s="1"/>
  <c r="E632" i="3" s="1"/>
  <c r="E633" i="3" s="1"/>
  <c r="E634" i="3" s="1"/>
  <c r="E635" i="3" s="1"/>
  <c r="E636" i="3" s="1"/>
  <c r="E637" i="3" s="1"/>
  <c r="E638" i="3" s="1"/>
  <c r="E639" i="3" s="1"/>
  <c r="E640" i="3" s="1"/>
  <c r="E641" i="3" s="1"/>
  <c r="E642" i="3" s="1"/>
  <c r="E643" i="3" s="1"/>
  <c r="E644" i="3" s="1"/>
  <c r="E645" i="3" s="1"/>
  <c r="E646" i="3" s="1"/>
  <c r="E647" i="3" s="1"/>
  <c r="E648" i="3" s="1"/>
  <c r="E649" i="3" s="1"/>
  <c r="E650" i="3" s="1"/>
  <c r="E651" i="3" s="1"/>
  <c r="E652" i="3" s="1"/>
  <c r="E653" i="3" s="1"/>
  <c r="E654" i="3" s="1"/>
  <c r="E655" i="3" s="1"/>
  <c r="E656" i="3" s="1"/>
  <c r="E657" i="3" s="1"/>
  <c r="E658" i="3" s="1"/>
  <c r="E659" i="3" s="1"/>
  <c r="E660" i="3" s="1"/>
  <c r="E661" i="3" s="1"/>
  <c r="E662" i="3" s="1"/>
  <c r="E663" i="3" s="1"/>
  <c r="E664" i="3" s="1"/>
  <c r="E665" i="3" s="1"/>
  <c r="E666" i="3" s="1"/>
  <c r="E667" i="3" s="1"/>
  <c r="E668" i="3" s="1"/>
  <c r="E669" i="3" s="1"/>
  <c r="E670" i="3" s="1"/>
  <c r="E671" i="3" s="1"/>
  <c r="E672" i="3" s="1"/>
  <c r="E673" i="3" s="1"/>
  <c r="E674" i="3" s="1"/>
  <c r="E675" i="3" s="1"/>
  <c r="E676" i="3" s="1"/>
  <c r="E677" i="3" s="1"/>
  <c r="E678" i="3" s="1"/>
  <c r="E679" i="3" s="1"/>
  <c r="E680" i="3" s="1"/>
  <c r="E681" i="3" s="1"/>
  <c r="E682" i="3" s="1"/>
  <c r="E683" i="3" s="1"/>
  <c r="E684" i="3" s="1"/>
  <c r="E685" i="3" s="1"/>
  <c r="E686" i="3" s="1"/>
  <c r="E687" i="3" s="1"/>
  <c r="E688" i="3" s="1"/>
  <c r="E689" i="3" s="1"/>
  <c r="E690" i="3" s="1"/>
  <c r="E691" i="3" s="1"/>
  <c r="E692" i="3" s="1"/>
  <c r="E693" i="3" s="1"/>
  <c r="E694" i="3" s="1"/>
  <c r="E695" i="3" s="1"/>
  <c r="E696" i="3" s="1"/>
  <c r="E697" i="3" s="1"/>
  <c r="E698" i="3" s="1"/>
  <c r="E699" i="3" s="1"/>
  <c r="E700" i="3" s="1"/>
  <c r="E701" i="3" s="1"/>
  <c r="E702" i="3" s="1"/>
  <c r="E703" i="3" s="1"/>
  <c r="E704" i="3" s="1"/>
  <c r="E705" i="3" s="1"/>
  <c r="E706" i="3" s="1"/>
  <c r="E707" i="3" s="1"/>
  <c r="E708" i="3" s="1"/>
  <c r="E709" i="3" s="1"/>
  <c r="E710" i="3" s="1"/>
  <c r="E711" i="3" s="1"/>
  <c r="E712" i="3" s="1"/>
  <c r="E713" i="3" s="1"/>
  <c r="E714" i="3" s="1"/>
  <c r="E715" i="3" s="1"/>
  <c r="E716" i="3" s="1"/>
  <c r="E717" i="3" s="1"/>
  <c r="E718" i="3" s="1"/>
  <c r="E719" i="3" s="1"/>
  <c r="E720" i="3" s="1"/>
  <c r="E721" i="3" s="1"/>
  <c r="E722" i="3" s="1"/>
  <c r="E723" i="3" s="1"/>
  <c r="E724" i="3" s="1"/>
  <c r="E725" i="3" s="1"/>
  <c r="E726" i="3" s="1"/>
  <c r="E727" i="3" s="1"/>
  <c r="E728" i="3" s="1"/>
  <c r="E729" i="3" s="1"/>
  <c r="E730" i="3" s="1"/>
  <c r="E731" i="3" s="1"/>
  <c r="E732" i="3" s="1"/>
  <c r="E733" i="3" s="1"/>
  <c r="E734" i="3" s="1"/>
  <c r="E735" i="3" s="1"/>
  <c r="E736" i="3" s="1"/>
  <c r="E737" i="3" s="1"/>
  <c r="E738" i="3" s="1"/>
  <c r="E739" i="3" s="1"/>
  <c r="E740" i="3" s="1"/>
  <c r="E741" i="3" s="1"/>
  <c r="E742" i="3" s="1"/>
  <c r="E743" i="3" s="1"/>
  <c r="E744" i="3" s="1"/>
  <c r="E745" i="3" s="1"/>
  <c r="E746" i="3" s="1"/>
  <c r="E747" i="3" s="1"/>
  <c r="E748" i="3" s="1"/>
  <c r="E749" i="3" s="1"/>
  <c r="E750" i="3" s="1"/>
  <c r="E751" i="3" s="1"/>
  <c r="E752" i="3" s="1"/>
  <c r="E753" i="3" s="1"/>
  <c r="E754" i="3" s="1"/>
  <c r="E755" i="3" s="1"/>
  <c r="E756" i="3" s="1"/>
  <c r="E757" i="3" s="1"/>
  <c r="E758" i="3" s="1"/>
  <c r="E759" i="3" s="1"/>
  <c r="E760" i="3" s="1"/>
  <c r="E761" i="3" s="1"/>
  <c r="E762" i="3" s="1"/>
  <c r="E763" i="3" s="1"/>
  <c r="E764" i="3" s="1"/>
  <c r="E765" i="3" s="1"/>
  <c r="E766" i="3" s="1"/>
  <c r="E767" i="3" s="1"/>
  <c r="E768" i="3" s="1"/>
  <c r="E769" i="3" s="1"/>
  <c r="E770" i="3" s="1"/>
  <c r="E771" i="3" s="1"/>
  <c r="E772" i="3" s="1"/>
  <c r="E773" i="3" s="1"/>
  <c r="E774" i="3" s="1"/>
  <c r="E775" i="3" s="1"/>
  <c r="E776" i="3" s="1"/>
  <c r="E777" i="3" s="1"/>
  <c r="E778" i="3" s="1"/>
  <c r="E779" i="3" s="1"/>
  <c r="E780" i="3" s="1"/>
  <c r="E781" i="3" s="1"/>
  <c r="E782" i="3" s="1"/>
  <c r="E783" i="3" s="1"/>
  <c r="E784" i="3" s="1"/>
  <c r="E785" i="3" s="1"/>
  <c r="E786" i="3" s="1"/>
  <c r="E787" i="3" s="1"/>
  <c r="E788" i="3" s="1"/>
  <c r="E789" i="3" s="1"/>
  <c r="E790" i="3" s="1"/>
  <c r="E791" i="3" s="1"/>
  <c r="E792" i="3" s="1"/>
  <c r="E793" i="3" s="1"/>
  <c r="E794" i="3" s="1"/>
  <c r="E795" i="3" s="1"/>
  <c r="E796" i="3" s="1"/>
  <c r="E797" i="3" s="1"/>
  <c r="E798" i="3" s="1"/>
  <c r="E799" i="3" s="1"/>
  <c r="E800" i="3" s="1"/>
  <c r="E801" i="3" s="1"/>
  <c r="E802" i="3" s="1"/>
  <c r="E803" i="3" s="1"/>
  <c r="E804" i="3" s="1"/>
  <c r="E805" i="3" s="1"/>
  <c r="E806" i="3" s="1"/>
  <c r="E807" i="3" s="1"/>
  <c r="E808" i="3" s="1"/>
  <c r="E809" i="3" s="1"/>
  <c r="E810" i="3" s="1"/>
  <c r="E811" i="3" s="1"/>
  <c r="E812" i="3" s="1"/>
  <c r="E813" i="3" s="1"/>
  <c r="E814" i="3" s="1"/>
  <c r="E815" i="3" s="1"/>
  <c r="E816" i="3" s="1"/>
  <c r="E817" i="3" s="1"/>
  <c r="E818" i="3" s="1"/>
  <c r="E819" i="3" s="1"/>
  <c r="E820" i="3" s="1"/>
  <c r="E821" i="3" s="1"/>
  <c r="E822" i="3" s="1"/>
  <c r="E823" i="3" s="1"/>
  <c r="E824" i="3" s="1"/>
  <c r="E825" i="3" s="1"/>
  <c r="E826" i="3" s="1"/>
  <c r="E827" i="3" s="1"/>
  <c r="E828" i="3" s="1"/>
  <c r="E829" i="3" s="1"/>
  <c r="E830" i="3" s="1"/>
  <c r="E831" i="3" s="1"/>
  <c r="E832" i="3" s="1"/>
  <c r="E833" i="3" s="1"/>
  <c r="E834" i="3" s="1"/>
  <c r="E835" i="3" s="1"/>
  <c r="E836" i="3" s="1"/>
  <c r="E837" i="3" s="1"/>
  <c r="E838" i="3" s="1"/>
  <c r="E839" i="3" s="1"/>
  <c r="E840" i="3" s="1"/>
  <c r="E841" i="3" s="1"/>
  <c r="E842" i="3" s="1"/>
  <c r="E843" i="3" s="1"/>
  <c r="E844" i="3" s="1"/>
  <c r="E845" i="3" s="1"/>
  <c r="E846" i="3" s="1"/>
  <c r="E847" i="3" s="1"/>
  <c r="E848" i="3" s="1"/>
  <c r="E849" i="3" s="1"/>
  <c r="E850" i="3" s="1"/>
  <c r="E851" i="3" s="1"/>
  <c r="E852" i="3" s="1"/>
  <c r="E853" i="3" s="1"/>
  <c r="E854" i="3" s="1"/>
  <c r="E855" i="3" s="1"/>
  <c r="E856" i="3" s="1"/>
  <c r="E857" i="3" s="1"/>
  <c r="E858" i="3" s="1"/>
  <c r="E859" i="3" s="1"/>
  <c r="E860" i="3" s="1"/>
  <c r="E861" i="3" s="1"/>
  <c r="E862" i="3" s="1"/>
  <c r="E863" i="3" s="1"/>
  <c r="E864" i="3" s="1"/>
  <c r="E865" i="3" s="1"/>
  <c r="E866" i="3" s="1"/>
  <c r="E867" i="3" s="1"/>
  <c r="E868" i="3" s="1"/>
  <c r="E869" i="3" s="1"/>
  <c r="E870" i="3" s="1"/>
  <c r="E871" i="3" s="1"/>
  <c r="E872" i="3" s="1"/>
  <c r="E873" i="3" s="1"/>
  <c r="E874" i="3" s="1"/>
  <c r="E875" i="3" s="1"/>
  <c r="E876" i="3" s="1"/>
  <c r="E877" i="3" s="1"/>
  <c r="E878" i="3" s="1"/>
  <c r="E879" i="3" s="1"/>
  <c r="E880" i="3" s="1"/>
  <c r="E881" i="3" s="1"/>
  <c r="E882" i="3" s="1"/>
  <c r="E883" i="3" s="1"/>
  <c r="E884" i="3" s="1"/>
  <c r="E885" i="3" s="1"/>
  <c r="E886" i="3" s="1"/>
  <c r="E887" i="3" s="1"/>
  <c r="E888" i="3" s="1"/>
  <c r="E889" i="3" s="1"/>
  <c r="E890" i="3" s="1"/>
  <c r="E891" i="3" s="1"/>
  <c r="E892" i="3" s="1"/>
  <c r="E893" i="3" s="1"/>
  <c r="E894" i="3" s="1"/>
  <c r="E895" i="3" s="1"/>
  <c r="E896" i="3" s="1"/>
  <c r="E897" i="3" s="1"/>
  <c r="E898" i="3" s="1"/>
  <c r="E899" i="3" s="1"/>
  <c r="E900" i="3" s="1"/>
  <c r="E901" i="3" s="1"/>
  <c r="E902" i="3" s="1"/>
  <c r="E903" i="3" s="1"/>
  <c r="E904" i="3" s="1"/>
  <c r="E905" i="3" s="1"/>
  <c r="E906" i="3" s="1"/>
  <c r="E907" i="3" s="1"/>
  <c r="E908" i="3" s="1"/>
  <c r="E909" i="3" s="1"/>
  <c r="E910" i="3" s="1"/>
  <c r="E911" i="3" s="1"/>
  <c r="E912" i="3" s="1"/>
  <c r="E913" i="3" s="1"/>
  <c r="E914" i="3" s="1"/>
  <c r="E915" i="3" s="1"/>
  <c r="E916" i="3" s="1"/>
  <c r="E917" i="3" s="1"/>
  <c r="E918" i="3" s="1"/>
  <c r="E919" i="3" s="1"/>
  <c r="E920" i="3" s="1"/>
  <c r="E921" i="3" s="1"/>
  <c r="E922" i="3" s="1"/>
  <c r="E923" i="3" s="1"/>
  <c r="E924" i="3" s="1"/>
  <c r="E925" i="3" s="1"/>
  <c r="E926" i="3" s="1"/>
  <c r="E927" i="3" s="1"/>
  <c r="E928" i="3" s="1"/>
  <c r="E929" i="3" s="1"/>
  <c r="E930" i="3" s="1"/>
  <c r="E931" i="3" s="1"/>
  <c r="E932" i="3" s="1"/>
  <c r="E933" i="3" s="1"/>
  <c r="E934" i="3" s="1"/>
  <c r="E935" i="3" s="1"/>
  <c r="E936" i="3" s="1"/>
  <c r="E937" i="3" s="1"/>
  <c r="E938" i="3" s="1"/>
  <c r="E939" i="3" s="1"/>
  <c r="E940" i="3" s="1"/>
  <c r="E941" i="3" s="1"/>
  <c r="E942" i="3" s="1"/>
  <c r="E943" i="3" s="1"/>
  <c r="E944" i="3" s="1"/>
  <c r="E945" i="3" s="1"/>
  <c r="E946" i="3" s="1"/>
  <c r="E947" i="3" s="1"/>
  <c r="E948" i="3" s="1"/>
  <c r="E949" i="3" s="1"/>
  <c r="E950" i="3" s="1"/>
  <c r="E951" i="3" s="1"/>
  <c r="E952" i="3" s="1"/>
  <c r="E953" i="3" s="1"/>
  <c r="E954" i="3" s="1"/>
  <c r="E955" i="3" s="1"/>
  <c r="E956" i="3" s="1"/>
  <c r="E957" i="3" s="1"/>
  <c r="E958" i="3" s="1"/>
  <c r="E959" i="3" s="1"/>
  <c r="E960" i="3" s="1"/>
  <c r="E961" i="3" s="1"/>
  <c r="E962" i="3" s="1"/>
  <c r="E963" i="3" s="1"/>
  <c r="E964" i="3" s="1"/>
  <c r="E965" i="3" s="1"/>
  <c r="E966" i="3" s="1"/>
  <c r="E967" i="3" s="1"/>
  <c r="E968" i="3" s="1"/>
  <c r="E969" i="3" s="1"/>
  <c r="E970" i="3" s="1"/>
  <c r="E971" i="3" s="1"/>
  <c r="E972" i="3" s="1"/>
  <c r="E973" i="3" s="1"/>
  <c r="E974" i="3" s="1"/>
  <c r="E975" i="3" s="1"/>
  <c r="E976" i="3" s="1"/>
  <c r="E977" i="3" s="1"/>
  <c r="E978" i="3" s="1"/>
  <c r="E979" i="3" s="1"/>
  <c r="E980" i="3" s="1"/>
  <c r="E981" i="3" s="1"/>
  <c r="E982" i="3" s="1"/>
  <c r="E983" i="3" s="1"/>
  <c r="E984" i="3" s="1"/>
  <c r="E985" i="3" s="1"/>
  <c r="E986" i="3" s="1"/>
  <c r="E987" i="3" s="1"/>
  <c r="E988" i="3" s="1"/>
  <c r="E989" i="3" s="1"/>
  <c r="E990" i="3" s="1"/>
  <c r="E991" i="3" s="1"/>
  <c r="E992" i="3" s="1"/>
  <c r="E993" i="3" s="1"/>
  <c r="E994" i="3" s="1"/>
  <c r="E995" i="3" s="1"/>
  <c r="E996" i="3" s="1"/>
  <c r="E997" i="3" s="1"/>
  <c r="E998" i="3" s="1"/>
  <c r="E999" i="3" s="1"/>
  <c r="E1000" i="3" s="1"/>
  <c r="E1001" i="3" s="1"/>
  <c r="E1002" i="3" s="1"/>
  <c r="E1003" i="3" s="1"/>
  <c r="E1004" i="3" s="1"/>
  <c r="E1005" i="3" s="1"/>
  <c r="E1006" i="3" s="1"/>
  <c r="E1007" i="3" s="1"/>
  <c r="E1008" i="3" s="1"/>
  <c r="E1009" i="3" s="1"/>
  <c r="E1010" i="3" s="1"/>
  <c r="E1011" i="3" s="1"/>
  <c r="E1012" i="3" s="1"/>
  <c r="E1013" i="3" s="1"/>
  <c r="E1014" i="3" s="1"/>
  <c r="E1015" i="3" s="1"/>
  <c r="E1016" i="3" s="1"/>
  <c r="E1017" i="3" s="1"/>
  <c r="E1018" i="3" s="1"/>
  <c r="E1019" i="3" s="1"/>
  <c r="E1020" i="3" s="1"/>
  <c r="E1021" i="3" s="1"/>
  <c r="E1022" i="3" s="1"/>
  <c r="E1023" i="3" s="1"/>
  <c r="E1024" i="3" s="1"/>
  <c r="E1025" i="3" s="1"/>
  <c r="E1026" i="3" s="1"/>
  <c r="E1027" i="3" s="1"/>
  <c r="E1028" i="3" s="1"/>
  <c r="E1029" i="3" s="1"/>
  <c r="E1030" i="3" s="1"/>
  <c r="E1031" i="3" s="1"/>
  <c r="E1032" i="3" s="1"/>
  <c r="E1033" i="3" s="1"/>
  <c r="E1034" i="3" s="1"/>
  <c r="E1035" i="3" s="1"/>
  <c r="E1036" i="3" s="1"/>
  <c r="E1037" i="3" s="1"/>
  <c r="E1038" i="3" s="1"/>
  <c r="E1039" i="3" s="1"/>
  <c r="E1040" i="3" s="1"/>
  <c r="E1041" i="3" s="1"/>
  <c r="E1042" i="3" s="1"/>
  <c r="E1043" i="3" s="1"/>
  <c r="E1044" i="3" s="1"/>
  <c r="E1045" i="3" s="1"/>
  <c r="E1046" i="3" s="1"/>
  <c r="E1047" i="3" s="1"/>
  <c r="E1048" i="3" s="1"/>
  <c r="E1049" i="3" s="1"/>
  <c r="E1050" i="3" s="1"/>
  <c r="E1051" i="3" s="1"/>
  <c r="E1052" i="3" s="1"/>
  <c r="E1053" i="3" s="1"/>
  <c r="E1054" i="3" s="1"/>
  <c r="E1055" i="3" s="1"/>
  <c r="E1056" i="3" s="1"/>
  <c r="E1057" i="3" s="1"/>
  <c r="E1058" i="3" s="1"/>
  <c r="E1059" i="3" s="1"/>
  <c r="E1060" i="3" s="1"/>
  <c r="E1061" i="3" s="1"/>
  <c r="E1062" i="3" s="1"/>
  <c r="E1063" i="3" s="1"/>
  <c r="E1064" i="3" s="1"/>
  <c r="E1065" i="3" s="1"/>
  <c r="E1066" i="3" s="1"/>
  <c r="E1067" i="3" s="1"/>
  <c r="E1068" i="3" s="1"/>
  <c r="E1069" i="3" s="1"/>
  <c r="E1070" i="3" s="1"/>
  <c r="E1071" i="3" s="1"/>
  <c r="E1072" i="3" s="1"/>
  <c r="E1073" i="3" s="1"/>
  <c r="E1074" i="3" s="1"/>
  <c r="E1075" i="3" s="1"/>
  <c r="E1076" i="3" s="1"/>
  <c r="E1077" i="3" s="1"/>
  <c r="E1078" i="3" s="1"/>
  <c r="E1079" i="3" s="1"/>
  <c r="E1080" i="3" s="1"/>
  <c r="E1081" i="3" s="1"/>
  <c r="E1082" i="3" s="1"/>
  <c r="E1083" i="3" s="1"/>
  <c r="E1084" i="3" s="1"/>
  <c r="E1085" i="3" s="1"/>
  <c r="E1086" i="3" s="1"/>
  <c r="E1087" i="3" s="1"/>
  <c r="E1088" i="3" s="1"/>
  <c r="E1089" i="3" s="1"/>
  <c r="E1090" i="3" s="1"/>
  <c r="E1091" i="3" s="1"/>
  <c r="E1092" i="3" s="1"/>
  <c r="E1093" i="3" s="1"/>
  <c r="E1094" i="3" s="1"/>
  <c r="E1095" i="3" s="1"/>
  <c r="E1096" i="3" s="1"/>
  <c r="E1097" i="3" s="1"/>
  <c r="E1098" i="3" s="1"/>
  <c r="E1099" i="3" s="1"/>
  <c r="E1100" i="3" s="1"/>
  <c r="E1101" i="3" s="1"/>
  <c r="E1102" i="3" s="1"/>
  <c r="E1103" i="3" s="1"/>
  <c r="E1104" i="3" s="1"/>
  <c r="E1105" i="3" s="1"/>
  <c r="E1106" i="3" s="1"/>
  <c r="E1107" i="3" s="1"/>
  <c r="E1108" i="3" s="1"/>
  <c r="E1109" i="3" s="1"/>
  <c r="E1110" i="3" s="1"/>
  <c r="E1111" i="3" s="1"/>
  <c r="E1112" i="3" s="1"/>
  <c r="E1113" i="3" s="1"/>
  <c r="E1114" i="3" s="1"/>
  <c r="E1115" i="3" s="1"/>
  <c r="E1116" i="3" s="1"/>
  <c r="E1117" i="3" s="1"/>
  <c r="E1118" i="3" s="1"/>
  <c r="E1119" i="3" s="1"/>
  <c r="E1120" i="3" s="1"/>
  <c r="E1121" i="3" s="1"/>
  <c r="E1122" i="3" s="1"/>
  <c r="E1123" i="3" s="1"/>
  <c r="E1124" i="3" s="1"/>
  <c r="E1125" i="3" s="1"/>
  <c r="E1126" i="3" s="1"/>
  <c r="E1127" i="3" s="1"/>
  <c r="E1128" i="3" s="1"/>
  <c r="E1129" i="3" s="1"/>
  <c r="E1130" i="3" s="1"/>
  <c r="E1131" i="3" s="1"/>
  <c r="E1132" i="3" s="1"/>
  <c r="E1133" i="3" s="1"/>
  <c r="E1134" i="3" s="1"/>
  <c r="E1135" i="3" s="1"/>
  <c r="E1136" i="3" s="1"/>
  <c r="E1137" i="3" s="1"/>
  <c r="E1138" i="3" s="1"/>
  <c r="E1139" i="3" s="1"/>
  <c r="E1140" i="3" s="1"/>
  <c r="E1141" i="3" s="1"/>
  <c r="E1142" i="3" s="1"/>
  <c r="E1143" i="3" s="1"/>
  <c r="E1144" i="3" s="1"/>
  <c r="E1145" i="3" s="1"/>
  <c r="E1146" i="3" s="1"/>
  <c r="E1147" i="3" s="1"/>
  <c r="E1148" i="3" s="1"/>
  <c r="E1149" i="3" s="1"/>
  <c r="E1150" i="3" s="1"/>
  <c r="E1151" i="3" s="1"/>
  <c r="E1152" i="3" s="1"/>
  <c r="E1153" i="3" s="1"/>
  <c r="E1154" i="3" s="1"/>
  <c r="E1155" i="3" s="1"/>
  <c r="E1156" i="3" s="1"/>
  <c r="E1157" i="3" s="1"/>
  <c r="E1158" i="3" s="1"/>
  <c r="E1159" i="3" s="1"/>
  <c r="E1160" i="3" s="1"/>
  <c r="E1161" i="3" s="1"/>
  <c r="E1162" i="3" s="1"/>
  <c r="E1163" i="3" s="1"/>
  <c r="E1164" i="3" s="1"/>
  <c r="E1165" i="3" s="1"/>
  <c r="E1166" i="3" s="1"/>
  <c r="E1167" i="3" s="1"/>
  <c r="E1168" i="3" s="1"/>
  <c r="E1169" i="3" s="1"/>
  <c r="E1170" i="3" s="1"/>
  <c r="E1171" i="3" s="1"/>
  <c r="E1172" i="3" s="1"/>
  <c r="E1173" i="3" s="1"/>
  <c r="E1174" i="3" s="1"/>
  <c r="E1175" i="3" s="1"/>
  <c r="E1176" i="3" s="1"/>
  <c r="E1177" i="3" s="1"/>
  <c r="E1178" i="3" s="1"/>
  <c r="E1179" i="3" s="1"/>
  <c r="E1180" i="3" s="1"/>
  <c r="E1181" i="3" s="1"/>
  <c r="E1182" i="3" s="1"/>
  <c r="E1183" i="3" s="1"/>
  <c r="E1184" i="3" s="1"/>
  <c r="E1185" i="3" s="1"/>
  <c r="E1186" i="3" s="1"/>
  <c r="E1187" i="3" s="1"/>
  <c r="E1188" i="3" s="1"/>
  <c r="E1189" i="3" s="1"/>
  <c r="E1190" i="3" s="1"/>
  <c r="E1191" i="3" s="1"/>
  <c r="E1192" i="3" s="1"/>
  <c r="E1193" i="3" s="1"/>
  <c r="E1194" i="3" s="1"/>
  <c r="E1195" i="3" s="1"/>
  <c r="E1196" i="3" s="1"/>
  <c r="E1197" i="3" s="1"/>
  <c r="E1198" i="3" s="1"/>
  <c r="E1199" i="3" s="1"/>
  <c r="E1200" i="3" s="1"/>
  <c r="E1201" i="3" s="1"/>
  <c r="E1202" i="3" s="1"/>
  <c r="E1203" i="3" s="1"/>
  <c r="E1204" i="3" s="1"/>
  <c r="E1205" i="3" s="1"/>
  <c r="E1206" i="3" s="1"/>
  <c r="E1207" i="3" s="1"/>
  <c r="E1208" i="3" s="1"/>
  <c r="E1209" i="3" s="1"/>
  <c r="E1210" i="3" s="1"/>
  <c r="E1211" i="3" s="1"/>
  <c r="E1212" i="3" s="1"/>
  <c r="E1213" i="3" s="1"/>
  <c r="E1214" i="3" s="1"/>
  <c r="E1215" i="3" s="1"/>
  <c r="E1216" i="3" s="1"/>
  <c r="E1217" i="3" s="1"/>
  <c r="E1218" i="3" s="1"/>
  <c r="E1219" i="3" s="1"/>
  <c r="E1220" i="3" s="1"/>
  <c r="E1221" i="3" s="1"/>
  <c r="E1222" i="3" s="1"/>
  <c r="E1223" i="3" s="1"/>
  <c r="E1224" i="3" s="1"/>
  <c r="E1225" i="3" s="1"/>
  <c r="E1226" i="3" s="1"/>
  <c r="E1227" i="3" s="1"/>
  <c r="E1228" i="3" s="1"/>
  <c r="E1229" i="3" s="1"/>
  <c r="E1230" i="3" s="1"/>
  <c r="E1231" i="3" s="1"/>
  <c r="E1232" i="3" s="1"/>
  <c r="E1233" i="3" s="1"/>
  <c r="E1234" i="3" s="1"/>
  <c r="E1235" i="3" s="1"/>
  <c r="E1236" i="3" s="1"/>
  <c r="E1237" i="3" s="1"/>
  <c r="E1238" i="3" s="1"/>
  <c r="E1239" i="3" s="1"/>
  <c r="E1240" i="3" s="1"/>
  <c r="E1241" i="3" s="1"/>
  <c r="E1242" i="3" s="1"/>
  <c r="E1243" i="3" s="1"/>
  <c r="E1244" i="3" s="1"/>
  <c r="E1245" i="3" s="1"/>
  <c r="E1246" i="3" s="1"/>
  <c r="E1247" i="3" s="1"/>
  <c r="E1248" i="3" s="1"/>
  <c r="E1249" i="3" s="1"/>
  <c r="E1250" i="3" s="1"/>
  <c r="E1251" i="3" s="1"/>
  <c r="E1252" i="3" s="1"/>
  <c r="E1253" i="3" s="1"/>
  <c r="E1254" i="3" s="1"/>
  <c r="E1255" i="3" s="1"/>
  <c r="E1256" i="3" s="1"/>
  <c r="E1257" i="3" s="1"/>
  <c r="E1258" i="3" s="1"/>
  <c r="E1259" i="3" s="1"/>
  <c r="E1260" i="3" s="1"/>
  <c r="E1261" i="3" s="1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B567" i="3" s="1"/>
  <c r="B568" i="3" s="1"/>
  <c r="B569" i="3" s="1"/>
  <c r="B570" i="3" s="1"/>
  <c r="B571" i="3" s="1"/>
  <c r="B572" i="3" s="1"/>
  <c r="B573" i="3" s="1"/>
  <c r="B574" i="3" s="1"/>
  <c r="B575" i="3" s="1"/>
  <c r="B576" i="3" s="1"/>
  <c r="B577" i="3" s="1"/>
  <c r="B578" i="3" s="1"/>
  <c r="B579" i="3" s="1"/>
  <c r="B580" i="3" s="1"/>
  <c r="B581" i="3" s="1"/>
  <c r="B582" i="3" s="1"/>
  <c r="B583" i="3" s="1"/>
  <c r="B584" i="3" s="1"/>
  <c r="B585" i="3" s="1"/>
  <c r="B586" i="3" s="1"/>
  <c r="B587" i="3" s="1"/>
  <c r="B588" i="3" s="1"/>
  <c r="B589" i="3" s="1"/>
  <c r="B590" i="3" s="1"/>
  <c r="B591" i="3" s="1"/>
  <c r="B592" i="3" s="1"/>
  <c r="B593" i="3" s="1"/>
  <c r="B594" i="3" s="1"/>
  <c r="B595" i="3" s="1"/>
  <c r="B596" i="3" s="1"/>
  <c r="B597" i="3" s="1"/>
  <c r="B598" i="3" s="1"/>
  <c r="B599" i="3" s="1"/>
  <c r="B600" i="3" s="1"/>
  <c r="B601" i="3" s="1"/>
  <c r="B602" i="3" s="1"/>
  <c r="B603" i="3" s="1"/>
  <c r="B604" i="3" s="1"/>
  <c r="B605" i="3" s="1"/>
  <c r="B606" i="3" s="1"/>
  <c r="B607" i="3" s="1"/>
  <c r="B608" i="3" s="1"/>
  <c r="B609" i="3" s="1"/>
  <c r="B610" i="3" s="1"/>
  <c r="B611" i="3" s="1"/>
  <c r="B612" i="3" s="1"/>
  <c r="B613" i="3" s="1"/>
  <c r="B614" i="3" s="1"/>
  <c r="B615" i="3" s="1"/>
  <c r="B616" i="3" s="1"/>
  <c r="B617" i="3" s="1"/>
  <c r="B618" i="3" s="1"/>
  <c r="B619" i="3" s="1"/>
  <c r="B620" i="3" s="1"/>
  <c r="B621" i="3" s="1"/>
  <c r="B622" i="3" s="1"/>
  <c r="B623" i="3" s="1"/>
  <c r="B624" i="3" s="1"/>
  <c r="B625" i="3" s="1"/>
  <c r="B626" i="3" s="1"/>
  <c r="B627" i="3" s="1"/>
  <c r="B628" i="3" s="1"/>
  <c r="B629" i="3" s="1"/>
  <c r="B630" i="3" s="1"/>
  <c r="B631" i="3" s="1"/>
  <c r="B632" i="3" s="1"/>
  <c r="B633" i="3" s="1"/>
  <c r="B634" i="3" s="1"/>
  <c r="B635" i="3" s="1"/>
  <c r="B636" i="3" s="1"/>
  <c r="B637" i="3" s="1"/>
  <c r="B638" i="3" s="1"/>
  <c r="B639" i="3" s="1"/>
  <c r="B640" i="3" s="1"/>
  <c r="B641" i="3" s="1"/>
  <c r="B642" i="3" s="1"/>
  <c r="B643" i="3" s="1"/>
  <c r="B644" i="3" s="1"/>
  <c r="B645" i="3" s="1"/>
  <c r="B646" i="3" s="1"/>
  <c r="B647" i="3" s="1"/>
  <c r="B648" i="3" s="1"/>
  <c r="B649" i="3" s="1"/>
  <c r="B650" i="3" s="1"/>
  <c r="B651" i="3" s="1"/>
  <c r="B652" i="3" s="1"/>
  <c r="B653" i="3" s="1"/>
  <c r="B654" i="3" s="1"/>
  <c r="B655" i="3" s="1"/>
  <c r="B656" i="3" s="1"/>
  <c r="B657" i="3" s="1"/>
  <c r="B658" i="3" s="1"/>
  <c r="B659" i="3" s="1"/>
  <c r="B660" i="3" s="1"/>
  <c r="B661" i="3" s="1"/>
  <c r="B662" i="3" s="1"/>
  <c r="B663" i="3" s="1"/>
  <c r="B664" i="3" s="1"/>
  <c r="B665" i="3" s="1"/>
  <c r="B666" i="3" s="1"/>
  <c r="B667" i="3" s="1"/>
  <c r="B668" i="3" s="1"/>
  <c r="B669" i="3" s="1"/>
  <c r="B670" i="3" s="1"/>
  <c r="B671" i="3" s="1"/>
  <c r="B672" i="3" s="1"/>
  <c r="B673" i="3" s="1"/>
  <c r="B674" i="3" s="1"/>
  <c r="B675" i="3" s="1"/>
  <c r="B676" i="3" s="1"/>
  <c r="B677" i="3" s="1"/>
  <c r="B678" i="3" s="1"/>
  <c r="B679" i="3" s="1"/>
  <c r="B680" i="3" s="1"/>
  <c r="B681" i="3" s="1"/>
  <c r="B682" i="3" s="1"/>
  <c r="B683" i="3" s="1"/>
  <c r="B684" i="3" s="1"/>
  <c r="B685" i="3" s="1"/>
  <c r="B686" i="3" s="1"/>
  <c r="B687" i="3" s="1"/>
  <c r="B688" i="3" s="1"/>
  <c r="B689" i="3" s="1"/>
  <c r="B690" i="3" s="1"/>
  <c r="B691" i="3" s="1"/>
  <c r="B692" i="3" s="1"/>
  <c r="B693" i="3" s="1"/>
  <c r="B694" i="3" s="1"/>
  <c r="B695" i="3" s="1"/>
  <c r="B696" i="3" s="1"/>
  <c r="B697" i="3" s="1"/>
  <c r="B698" i="3" s="1"/>
  <c r="B699" i="3" s="1"/>
  <c r="B700" i="3" s="1"/>
  <c r="B701" i="3" s="1"/>
  <c r="B702" i="3" s="1"/>
  <c r="B703" i="3" s="1"/>
  <c r="B704" i="3" s="1"/>
  <c r="B705" i="3" s="1"/>
  <c r="B706" i="3" s="1"/>
  <c r="B707" i="3" s="1"/>
  <c r="B708" i="3" s="1"/>
  <c r="B709" i="3" s="1"/>
  <c r="B710" i="3" s="1"/>
  <c r="B711" i="3" s="1"/>
  <c r="B712" i="3" s="1"/>
  <c r="B713" i="3" s="1"/>
  <c r="B714" i="3" s="1"/>
  <c r="B715" i="3" s="1"/>
  <c r="B716" i="3" s="1"/>
  <c r="B717" i="3" s="1"/>
  <c r="B718" i="3" s="1"/>
  <c r="B719" i="3" s="1"/>
  <c r="B720" i="3" s="1"/>
  <c r="B721" i="3" s="1"/>
  <c r="B722" i="3" s="1"/>
  <c r="B723" i="3" s="1"/>
  <c r="B724" i="3" s="1"/>
  <c r="B725" i="3" s="1"/>
  <c r="B726" i="3" s="1"/>
  <c r="B727" i="3" s="1"/>
  <c r="B728" i="3" s="1"/>
  <c r="B729" i="3" s="1"/>
  <c r="B730" i="3" s="1"/>
  <c r="B731" i="3" s="1"/>
  <c r="B732" i="3" s="1"/>
  <c r="B733" i="3" s="1"/>
  <c r="B734" i="3" s="1"/>
  <c r="B735" i="3" s="1"/>
  <c r="B736" i="3" s="1"/>
  <c r="B737" i="3" s="1"/>
  <c r="B738" i="3" s="1"/>
  <c r="B739" i="3" s="1"/>
  <c r="B740" i="3" s="1"/>
  <c r="B741" i="3" s="1"/>
  <c r="B742" i="3" s="1"/>
  <c r="B743" i="3" s="1"/>
  <c r="B744" i="3" s="1"/>
  <c r="B745" i="3" s="1"/>
  <c r="B746" i="3" s="1"/>
  <c r="B747" i="3" s="1"/>
  <c r="B748" i="3" s="1"/>
  <c r="B749" i="3" s="1"/>
  <c r="B750" i="3" s="1"/>
  <c r="B751" i="3" s="1"/>
  <c r="B752" i="3" s="1"/>
  <c r="B753" i="3" s="1"/>
  <c r="B754" i="3" s="1"/>
  <c r="B755" i="3" s="1"/>
  <c r="B756" i="3" s="1"/>
  <c r="B757" i="3" s="1"/>
  <c r="B758" i="3" s="1"/>
  <c r="B759" i="3" s="1"/>
  <c r="B760" i="3" s="1"/>
  <c r="B761" i="3" s="1"/>
  <c r="B762" i="3" s="1"/>
  <c r="B763" i="3" s="1"/>
  <c r="B764" i="3" s="1"/>
  <c r="B765" i="3" s="1"/>
  <c r="B766" i="3" s="1"/>
  <c r="B767" i="3" s="1"/>
  <c r="B768" i="3" s="1"/>
  <c r="B769" i="3" s="1"/>
  <c r="B770" i="3" s="1"/>
  <c r="B771" i="3" s="1"/>
  <c r="B772" i="3" s="1"/>
  <c r="B773" i="3" s="1"/>
  <c r="B774" i="3" s="1"/>
  <c r="B775" i="3" s="1"/>
  <c r="B776" i="3" s="1"/>
  <c r="B777" i="3" s="1"/>
  <c r="B778" i="3" s="1"/>
  <c r="B779" i="3" s="1"/>
  <c r="B780" i="3" s="1"/>
  <c r="B781" i="3" s="1"/>
  <c r="B782" i="3" s="1"/>
  <c r="B783" i="3" s="1"/>
  <c r="B784" i="3" s="1"/>
  <c r="B785" i="3" s="1"/>
  <c r="B786" i="3" s="1"/>
  <c r="B787" i="3" s="1"/>
  <c r="B788" i="3" s="1"/>
  <c r="B789" i="3" s="1"/>
  <c r="B790" i="3" s="1"/>
  <c r="B791" i="3" s="1"/>
  <c r="B792" i="3" s="1"/>
  <c r="B793" i="3" s="1"/>
  <c r="B794" i="3" s="1"/>
  <c r="B795" i="3" s="1"/>
  <c r="B796" i="3" s="1"/>
  <c r="B797" i="3" s="1"/>
  <c r="B798" i="3" s="1"/>
  <c r="B799" i="3" s="1"/>
  <c r="B800" i="3" s="1"/>
  <c r="B801" i="3" s="1"/>
  <c r="B802" i="3" s="1"/>
  <c r="B803" i="3" s="1"/>
  <c r="B804" i="3" s="1"/>
  <c r="B805" i="3" s="1"/>
  <c r="B806" i="3" s="1"/>
  <c r="B807" i="3" s="1"/>
  <c r="B808" i="3" s="1"/>
  <c r="B809" i="3" s="1"/>
  <c r="B810" i="3" s="1"/>
  <c r="B811" i="3" s="1"/>
  <c r="B812" i="3" s="1"/>
  <c r="B813" i="3" s="1"/>
  <c r="B814" i="3" s="1"/>
  <c r="B815" i="3" s="1"/>
  <c r="B816" i="3" s="1"/>
  <c r="B817" i="3" s="1"/>
  <c r="B818" i="3" s="1"/>
  <c r="B819" i="3" s="1"/>
  <c r="B820" i="3" s="1"/>
  <c r="B821" i="3" s="1"/>
  <c r="B822" i="3" s="1"/>
  <c r="B823" i="3" s="1"/>
  <c r="B824" i="3" s="1"/>
  <c r="B825" i="3" s="1"/>
  <c r="B826" i="3" s="1"/>
  <c r="B827" i="3" s="1"/>
  <c r="B828" i="3" s="1"/>
  <c r="B829" i="3" s="1"/>
  <c r="B830" i="3" s="1"/>
  <c r="B831" i="3" s="1"/>
  <c r="B832" i="3" s="1"/>
  <c r="B833" i="3" s="1"/>
  <c r="B834" i="3" s="1"/>
  <c r="B835" i="3" s="1"/>
  <c r="B836" i="3" s="1"/>
  <c r="B837" i="3" s="1"/>
  <c r="B838" i="3" s="1"/>
  <c r="B839" i="3" s="1"/>
  <c r="B840" i="3" s="1"/>
  <c r="B841" i="3" s="1"/>
  <c r="B842" i="3" s="1"/>
  <c r="B843" i="3" s="1"/>
  <c r="B844" i="3" s="1"/>
  <c r="B845" i="3" s="1"/>
  <c r="B846" i="3" s="1"/>
  <c r="B847" i="3" s="1"/>
  <c r="B848" i="3" s="1"/>
  <c r="B849" i="3" s="1"/>
  <c r="B850" i="3" s="1"/>
  <c r="B851" i="3" s="1"/>
  <c r="B852" i="3" s="1"/>
  <c r="B853" i="3" s="1"/>
  <c r="B854" i="3" s="1"/>
  <c r="B855" i="3" s="1"/>
  <c r="B856" i="3" s="1"/>
  <c r="B857" i="3" s="1"/>
  <c r="B858" i="3" s="1"/>
  <c r="B859" i="3" s="1"/>
  <c r="B860" i="3" s="1"/>
  <c r="B861" i="3" s="1"/>
  <c r="B862" i="3" s="1"/>
  <c r="B863" i="3" s="1"/>
  <c r="B864" i="3" s="1"/>
  <c r="B865" i="3" s="1"/>
  <c r="B866" i="3" s="1"/>
  <c r="B867" i="3" s="1"/>
  <c r="B868" i="3" s="1"/>
  <c r="B869" i="3" s="1"/>
  <c r="B870" i="3" s="1"/>
  <c r="B871" i="3" s="1"/>
  <c r="B872" i="3" s="1"/>
  <c r="B873" i="3" s="1"/>
  <c r="B874" i="3" s="1"/>
  <c r="B875" i="3" s="1"/>
  <c r="B876" i="3" s="1"/>
  <c r="B877" i="3" s="1"/>
  <c r="B878" i="3" s="1"/>
  <c r="B879" i="3" s="1"/>
  <c r="B880" i="3" s="1"/>
  <c r="B881" i="3" s="1"/>
  <c r="B882" i="3" s="1"/>
  <c r="B883" i="3" s="1"/>
  <c r="B884" i="3" s="1"/>
  <c r="B885" i="3" s="1"/>
  <c r="B886" i="3" s="1"/>
  <c r="B887" i="3" s="1"/>
  <c r="B888" i="3" s="1"/>
  <c r="B889" i="3" s="1"/>
  <c r="B890" i="3" s="1"/>
  <c r="B891" i="3" s="1"/>
  <c r="B892" i="3" s="1"/>
  <c r="B893" i="3" s="1"/>
  <c r="B894" i="3" s="1"/>
  <c r="B895" i="3" s="1"/>
  <c r="B896" i="3" s="1"/>
  <c r="B897" i="3" s="1"/>
  <c r="B898" i="3" s="1"/>
  <c r="B899" i="3" s="1"/>
  <c r="B900" i="3" s="1"/>
  <c r="B901" i="3" s="1"/>
  <c r="B902" i="3" s="1"/>
  <c r="B903" i="3" s="1"/>
  <c r="B904" i="3" s="1"/>
  <c r="B905" i="3" s="1"/>
  <c r="B906" i="3" s="1"/>
  <c r="B907" i="3" s="1"/>
  <c r="B908" i="3" s="1"/>
  <c r="B909" i="3" s="1"/>
  <c r="B910" i="3" s="1"/>
  <c r="B911" i="3" s="1"/>
  <c r="B912" i="3" s="1"/>
  <c r="B913" i="3" s="1"/>
  <c r="B914" i="3" s="1"/>
  <c r="B915" i="3" s="1"/>
  <c r="B916" i="3" s="1"/>
  <c r="B917" i="3" s="1"/>
  <c r="B918" i="3" s="1"/>
  <c r="B919" i="3" s="1"/>
  <c r="B920" i="3" s="1"/>
  <c r="B921" i="3" s="1"/>
  <c r="B922" i="3" s="1"/>
  <c r="B923" i="3" s="1"/>
  <c r="B924" i="3" s="1"/>
  <c r="B925" i="3" s="1"/>
  <c r="B926" i="3" s="1"/>
  <c r="B927" i="3" s="1"/>
  <c r="B928" i="3" s="1"/>
  <c r="B929" i="3" s="1"/>
  <c r="B930" i="3" s="1"/>
  <c r="B931" i="3" s="1"/>
  <c r="B932" i="3" s="1"/>
  <c r="B933" i="3" s="1"/>
  <c r="B934" i="3" s="1"/>
  <c r="B935" i="3" s="1"/>
  <c r="B936" i="3" s="1"/>
  <c r="B937" i="3" s="1"/>
  <c r="B938" i="3" s="1"/>
  <c r="B939" i="3" s="1"/>
  <c r="B940" i="3" s="1"/>
  <c r="B941" i="3" s="1"/>
  <c r="B942" i="3" s="1"/>
  <c r="B943" i="3" s="1"/>
  <c r="B944" i="3" s="1"/>
  <c r="B945" i="3" s="1"/>
  <c r="B946" i="3" s="1"/>
  <c r="B947" i="3" s="1"/>
  <c r="B948" i="3" s="1"/>
  <c r="B949" i="3" s="1"/>
  <c r="B950" i="3" s="1"/>
  <c r="B951" i="3" s="1"/>
  <c r="B952" i="3" s="1"/>
  <c r="B953" i="3" s="1"/>
  <c r="B954" i="3" s="1"/>
  <c r="B955" i="3" s="1"/>
  <c r="B956" i="3" s="1"/>
  <c r="B957" i="3" s="1"/>
  <c r="B958" i="3" s="1"/>
  <c r="B959" i="3" s="1"/>
  <c r="B960" i="3" s="1"/>
  <c r="B961" i="3" s="1"/>
  <c r="B962" i="3" s="1"/>
  <c r="B963" i="3" s="1"/>
  <c r="B964" i="3" s="1"/>
  <c r="B965" i="3" s="1"/>
  <c r="B966" i="3" s="1"/>
  <c r="B967" i="3" s="1"/>
  <c r="B968" i="3" s="1"/>
  <c r="B969" i="3" s="1"/>
  <c r="B970" i="3" s="1"/>
  <c r="B971" i="3" s="1"/>
  <c r="B972" i="3" s="1"/>
  <c r="B973" i="3" s="1"/>
  <c r="B974" i="3" s="1"/>
  <c r="B975" i="3" s="1"/>
  <c r="B976" i="3" s="1"/>
  <c r="B977" i="3" s="1"/>
  <c r="B978" i="3" s="1"/>
  <c r="B979" i="3" s="1"/>
  <c r="B980" i="3" s="1"/>
  <c r="B981" i="3" s="1"/>
  <c r="B982" i="3" s="1"/>
  <c r="B983" i="3" s="1"/>
  <c r="B984" i="3" s="1"/>
  <c r="B985" i="3" s="1"/>
  <c r="B986" i="3" s="1"/>
  <c r="B987" i="3" s="1"/>
  <c r="B988" i="3" s="1"/>
  <c r="B989" i="3" s="1"/>
  <c r="B990" i="3" s="1"/>
  <c r="B991" i="3" s="1"/>
  <c r="B992" i="3" s="1"/>
  <c r="B993" i="3" s="1"/>
  <c r="B994" i="3" s="1"/>
  <c r="B995" i="3" s="1"/>
  <c r="B996" i="3" s="1"/>
  <c r="B997" i="3" s="1"/>
  <c r="B998" i="3" s="1"/>
  <c r="B999" i="3" s="1"/>
  <c r="B1000" i="3" s="1"/>
  <c r="B1001" i="3" s="1"/>
  <c r="B1002" i="3" s="1"/>
  <c r="B1003" i="3" s="1"/>
  <c r="B1004" i="3" s="1"/>
  <c r="B1005" i="3" s="1"/>
  <c r="B1006" i="3" s="1"/>
  <c r="B1007" i="3" s="1"/>
  <c r="B1008" i="3" s="1"/>
  <c r="B1009" i="3" s="1"/>
  <c r="B1010" i="3" s="1"/>
  <c r="B1011" i="3" s="1"/>
  <c r="B1012" i="3" s="1"/>
  <c r="B1013" i="3" s="1"/>
  <c r="B1014" i="3" s="1"/>
  <c r="B1015" i="3" s="1"/>
  <c r="B1016" i="3" s="1"/>
  <c r="B1017" i="3" s="1"/>
  <c r="B1018" i="3" s="1"/>
  <c r="B1019" i="3" s="1"/>
  <c r="B1020" i="3" s="1"/>
  <c r="B1021" i="3" s="1"/>
  <c r="B1022" i="3" s="1"/>
  <c r="B1023" i="3" s="1"/>
  <c r="B1024" i="3" s="1"/>
  <c r="B1025" i="3" s="1"/>
  <c r="B1026" i="3" s="1"/>
  <c r="B1027" i="3" s="1"/>
  <c r="B1028" i="3" s="1"/>
  <c r="B1029" i="3" s="1"/>
  <c r="B1030" i="3" s="1"/>
  <c r="B1031" i="3" s="1"/>
  <c r="B1032" i="3" s="1"/>
  <c r="B1033" i="3" s="1"/>
  <c r="B1034" i="3" s="1"/>
  <c r="B1035" i="3" s="1"/>
  <c r="B1036" i="3" s="1"/>
  <c r="B1037" i="3" s="1"/>
  <c r="B1038" i="3" s="1"/>
  <c r="B1039" i="3" s="1"/>
  <c r="B1040" i="3" s="1"/>
  <c r="B1041" i="3" s="1"/>
  <c r="B1042" i="3" s="1"/>
  <c r="B1043" i="3" s="1"/>
  <c r="B1044" i="3" s="1"/>
  <c r="B1045" i="3" s="1"/>
  <c r="B1046" i="3" s="1"/>
  <c r="B1047" i="3" s="1"/>
  <c r="B1048" i="3" s="1"/>
  <c r="B1049" i="3" s="1"/>
  <c r="B1050" i="3" s="1"/>
  <c r="B1051" i="3" s="1"/>
  <c r="B1052" i="3" s="1"/>
  <c r="B1053" i="3" s="1"/>
  <c r="B1054" i="3" s="1"/>
  <c r="B1055" i="3" s="1"/>
  <c r="B1056" i="3" s="1"/>
  <c r="B1057" i="3" s="1"/>
  <c r="B1058" i="3" s="1"/>
  <c r="B1059" i="3" s="1"/>
  <c r="B1060" i="3" s="1"/>
  <c r="B1061" i="3" s="1"/>
  <c r="B1062" i="3" s="1"/>
  <c r="B1063" i="3" s="1"/>
  <c r="B1064" i="3" s="1"/>
  <c r="B1065" i="3" s="1"/>
  <c r="B1066" i="3" s="1"/>
  <c r="B1067" i="3" s="1"/>
  <c r="B1068" i="3" s="1"/>
  <c r="B1069" i="3" s="1"/>
  <c r="B1070" i="3" s="1"/>
  <c r="B1071" i="3" s="1"/>
  <c r="B1072" i="3" s="1"/>
  <c r="B1073" i="3" s="1"/>
  <c r="B1074" i="3" s="1"/>
  <c r="B1075" i="3" s="1"/>
  <c r="B1076" i="3" s="1"/>
  <c r="B1077" i="3" s="1"/>
  <c r="B1078" i="3" s="1"/>
  <c r="B1079" i="3" s="1"/>
  <c r="B1080" i="3" s="1"/>
  <c r="B1081" i="3" s="1"/>
  <c r="B1082" i="3" s="1"/>
  <c r="B1083" i="3" s="1"/>
  <c r="B1084" i="3" s="1"/>
  <c r="B1085" i="3" s="1"/>
  <c r="B1086" i="3" s="1"/>
  <c r="B1087" i="3" s="1"/>
  <c r="B1088" i="3" s="1"/>
  <c r="B1089" i="3" s="1"/>
  <c r="B1090" i="3" s="1"/>
  <c r="B1091" i="3" s="1"/>
  <c r="B1092" i="3" s="1"/>
  <c r="B1093" i="3" s="1"/>
  <c r="B1094" i="3" s="1"/>
  <c r="B1095" i="3" s="1"/>
  <c r="B1096" i="3" s="1"/>
  <c r="B1097" i="3" s="1"/>
  <c r="B1098" i="3" s="1"/>
  <c r="B1099" i="3" s="1"/>
  <c r="B1100" i="3" s="1"/>
  <c r="B1101" i="3" s="1"/>
  <c r="B1102" i="3" s="1"/>
  <c r="B1103" i="3" s="1"/>
  <c r="B1104" i="3" s="1"/>
  <c r="B1105" i="3" s="1"/>
  <c r="B1106" i="3" s="1"/>
  <c r="B1107" i="3" s="1"/>
  <c r="B1108" i="3" s="1"/>
  <c r="B1109" i="3" s="1"/>
  <c r="B1110" i="3" s="1"/>
  <c r="B1111" i="3" s="1"/>
  <c r="B1112" i="3" s="1"/>
  <c r="B1113" i="3" s="1"/>
  <c r="B1114" i="3" s="1"/>
  <c r="B1115" i="3" s="1"/>
  <c r="B1116" i="3" s="1"/>
  <c r="B1117" i="3" s="1"/>
  <c r="B1118" i="3" s="1"/>
  <c r="B1119" i="3" s="1"/>
  <c r="B1120" i="3" s="1"/>
  <c r="B1121" i="3" s="1"/>
  <c r="B1122" i="3" s="1"/>
  <c r="B1123" i="3" s="1"/>
  <c r="B1124" i="3" s="1"/>
  <c r="B1125" i="3" s="1"/>
  <c r="B1126" i="3" s="1"/>
  <c r="B1127" i="3" s="1"/>
  <c r="B1128" i="3" s="1"/>
  <c r="B1129" i="3" s="1"/>
  <c r="B1130" i="3" s="1"/>
  <c r="B1131" i="3" s="1"/>
  <c r="B1132" i="3" s="1"/>
  <c r="B1133" i="3" s="1"/>
  <c r="B1134" i="3" s="1"/>
  <c r="B1135" i="3" s="1"/>
  <c r="B1136" i="3" s="1"/>
  <c r="B1137" i="3" s="1"/>
  <c r="B1138" i="3" s="1"/>
  <c r="B1139" i="3" s="1"/>
  <c r="B1140" i="3" s="1"/>
  <c r="B1141" i="3" s="1"/>
  <c r="B1142" i="3" s="1"/>
  <c r="B1143" i="3" s="1"/>
  <c r="B1144" i="3" s="1"/>
  <c r="B1145" i="3" s="1"/>
  <c r="B1146" i="3" s="1"/>
  <c r="B1147" i="3" s="1"/>
  <c r="B1148" i="3" s="1"/>
  <c r="B1149" i="3" s="1"/>
  <c r="B1150" i="3" s="1"/>
  <c r="B1151" i="3" s="1"/>
  <c r="B1152" i="3" s="1"/>
  <c r="B1153" i="3" s="1"/>
  <c r="B1154" i="3" s="1"/>
  <c r="B1155" i="3" s="1"/>
  <c r="B1156" i="3" s="1"/>
  <c r="B1157" i="3" s="1"/>
  <c r="B1158" i="3" s="1"/>
  <c r="B1159" i="3" s="1"/>
  <c r="B1160" i="3" s="1"/>
  <c r="B1161" i="3" s="1"/>
  <c r="B1162" i="3" s="1"/>
  <c r="B1163" i="3" s="1"/>
  <c r="B1164" i="3" s="1"/>
  <c r="B1165" i="3" s="1"/>
  <c r="B1166" i="3" s="1"/>
  <c r="B1167" i="3" s="1"/>
  <c r="B1168" i="3" s="1"/>
  <c r="B1169" i="3" s="1"/>
  <c r="B1170" i="3" s="1"/>
  <c r="B1171" i="3" s="1"/>
  <c r="B1172" i="3" s="1"/>
  <c r="B1173" i="3" s="1"/>
  <c r="B1174" i="3" s="1"/>
  <c r="B1175" i="3" s="1"/>
  <c r="B1176" i="3" s="1"/>
  <c r="B1177" i="3" s="1"/>
  <c r="B1178" i="3" s="1"/>
  <c r="B1179" i="3" s="1"/>
  <c r="B1180" i="3" s="1"/>
  <c r="B1181" i="3" s="1"/>
  <c r="B1182" i="3" s="1"/>
  <c r="B1183" i="3" s="1"/>
  <c r="B1184" i="3" s="1"/>
  <c r="B1185" i="3" s="1"/>
  <c r="B1186" i="3" s="1"/>
  <c r="B1187" i="3" s="1"/>
  <c r="B1188" i="3" s="1"/>
  <c r="B1189" i="3" s="1"/>
  <c r="B1190" i="3" s="1"/>
  <c r="B1191" i="3" s="1"/>
  <c r="B1192" i="3" s="1"/>
  <c r="B1193" i="3" s="1"/>
  <c r="B1194" i="3" s="1"/>
  <c r="B1195" i="3" s="1"/>
  <c r="B1196" i="3" s="1"/>
  <c r="B1197" i="3" s="1"/>
  <c r="B1198" i="3" s="1"/>
  <c r="B1199" i="3" s="1"/>
  <c r="B1200" i="3" s="1"/>
  <c r="B1201" i="3" s="1"/>
  <c r="B1202" i="3" s="1"/>
  <c r="B1203" i="3" s="1"/>
  <c r="B1204" i="3" s="1"/>
  <c r="B1205" i="3" s="1"/>
  <c r="B1206" i="3" s="1"/>
  <c r="B1207" i="3" s="1"/>
  <c r="B1208" i="3" s="1"/>
  <c r="B1209" i="3" s="1"/>
  <c r="B1210" i="3" s="1"/>
  <c r="B1211" i="3" s="1"/>
  <c r="B1212" i="3" s="1"/>
  <c r="B1213" i="3" s="1"/>
  <c r="B1214" i="3" s="1"/>
  <c r="B1215" i="3" s="1"/>
  <c r="B1216" i="3" s="1"/>
  <c r="B1217" i="3" s="1"/>
  <c r="B1218" i="3" s="1"/>
  <c r="B1219" i="3" s="1"/>
  <c r="B1220" i="3" s="1"/>
  <c r="B1221" i="3" s="1"/>
  <c r="B1222" i="3" s="1"/>
  <c r="B1223" i="3" s="1"/>
  <c r="B1224" i="3" s="1"/>
  <c r="B1225" i="3" s="1"/>
  <c r="B1226" i="3" s="1"/>
  <c r="B1227" i="3" s="1"/>
  <c r="B1228" i="3" s="1"/>
  <c r="B1229" i="3" s="1"/>
  <c r="B1230" i="3" s="1"/>
  <c r="B1231" i="3" s="1"/>
  <c r="B1232" i="3" s="1"/>
  <c r="B1233" i="3" s="1"/>
  <c r="B1234" i="3" s="1"/>
  <c r="B1235" i="3" s="1"/>
  <c r="B1236" i="3" s="1"/>
  <c r="B1237" i="3" s="1"/>
  <c r="B1238" i="3" s="1"/>
  <c r="B1239" i="3" s="1"/>
  <c r="B1240" i="3" s="1"/>
  <c r="B1241" i="3" s="1"/>
  <c r="B1242" i="3" s="1"/>
  <c r="B1243" i="3" s="1"/>
  <c r="B1244" i="3" s="1"/>
  <c r="B1245" i="3" s="1"/>
  <c r="B1246" i="3" s="1"/>
  <c r="B1247" i="3" s="1"/>
  <c r="B1248" i="3" s="1"/>
  <c r="B1249" i="3" s="1"/>
  <c r="B1250" i="3" s="1"/>
  <c r="B1251" i="3" s="1"/>
  <c r="B1252" i="3" s="1"/>
  <c r="B1253" i="3" s="1"/>
  <c r="B1254" i="3" s="1"/>
  <c r="B1255" i="3" s="1"/>
  <c r="B1256" i="3" s="1"/>
  <c r="B1257" i="3" s="1"/>
  <c r="B1258" i="3" s="1"/>
  <c r="B1259" i="3" s="1"/>
  <c r="B1260" i="3" s="1"/>
  <c r="B1261" i="3" s="1"/>
  <c r="D9" i="3"/>
  <c r="D8" i="3"/>
  <c r="D7" i="3"/>
  <c r="D6" i="3"/>
  <c r="D5" i="3"/>
  <c r="D4" i="3"/>
  <c r="E5" i="3" s="1"/>
  <c r="B4" i="3"/>
  <c r="B5" i="3" s="1"/>
  <c r="B6" i="3" s="1"/>
  <c r="B7" i="3" s="1"/>
  <c r="B8" i="3" s="1"/>
  <c r="B9" i="3" s="1"/>
  <c r="J4" i="2"/>
  <c r="O4" i="2"/>
  <c r="O3" i="2"/>
  <c r="E5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G5" i="3" l="1"/>
  <c r="F5" i="3"/>
  <c r="E6" i="2"/>
  <c r="G6" i="2" s="1"/>
  <c r="F5" i="2"/>
  <c r="G5" i="2"/>
  <c r="E5" i="1"/>
  <c r="G5" i="1"/>
  <c r="F6" i="3" l="1"/>
  <c r="G6" i="3"/>
  <c r="E7" i="2"/>
  <c r="F7" i="2" s="1"/>
  <c r="F6" i="2"/>
  <c r="J4" i="1"/>
  <c r="M8" i="1" s="1"/>
  <c r="M9" i="1" s="1"/>
  <c r="G7" i="3" l="1"/>
  <c r="F7" i="3"/>
  <c r="G7" i="2"/>
  <c r="E8" i="2"/>
  <c r="E9" i="2" s="1"/>
  <c r="F5" i="1"/>
  <c r="E6" i="1"/>
  <c r="G8" i="3" l="1"/>
  <c r="F8" i="3"/>
  <c r="F8" i="2"/>
  <c r="G8" i="2"/>
  <c r="F9" i="2"/>
  <c r="G9" i="2"/>
  <c r="E10" i="2"/>
  <c r="F6" i="1"/>
  <c r="G6" i="1"/>
  <c r="E7" i="1"/>
  <c r="G7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4" i="1"/>
  <c r="B5" i="1"/>
  <c r="B6" i="1" s="1"/>
  <c r="B7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4" i="1"/>
  <c r="G9" i="3" l="1"/>
  <c r="F9" i="3"/>
  <c r="F10" i="2"/>
  <c r="E11" i="2"/>
  <c r="G10" i="2"/>
  <c r="F7" i="1"/>
  <c r="E8" i="1"/>
  <c r="G8" i="1" s="1"/>
  <c r="G10" i="3" l="1"/>
  <c r="F10" i="3"/>
  <c r="E12" i="2"/>
  <c r="G11" i="2"/>
  <c r="F11" i="2"/>
  <c r="E9" i="1"/>
  <c r="G9" i="1" s="1"/>
  <c r="F8" i="1"/>
  <c r="G11" i="3" l="1"/>
  <c r="F11" i="3"/>
  <c r="G12" i="2"/>
  <c r="E13" i="2"/>
  <c r="F12" i="2"/>
  <c r="F9" i="1"/>
  <c r="E10" i="1"/>
  <c r="G10" i="1" s="1"/>
  <c r="G12" i="3" l="1"/>
  <c r="F12" i="3"/>
  <c r="E14" i="2"/>
  <c r="G13" i="2"/>
  <c r="F13" i="2"/>
  <c r="E11" i="1"/>
  <c r="G11" i="1" s="1"/>
  <c r="F10" i="1"/>
  <c r="G13" i="3" l="1"/>
  <c r="F13" i="3"/>
  <c r="G14" i="2"/>
  <c r="F14" i="2"/>
  <c r="E15" i="2"/>
  <c r="E12" i="1"/>
  <c r="G12" i="1" s="1"/>
  <c r="F11" i="1"/>
  <c r="F14" i="3" l="1"/>
  <c r="G14" i="3"/>
  <c r="F15" i="2"/>
  <c r="E16" i="2"/>
  <c r="G15" i="2"/>
  <c r="E13" i="1"/>
  <c r="G13" i="1" s="1"/>
  <c r="F12" i="1"/>
  <c r="G15" i="3" l="1"/>
  <c r="F15" i="3"/>
  <c r="E17" i="2"/>
  <c r="G16" i="2"/>
  <c r="F16" i="2"/>
  <c r="E14" i="1"/>
  <c r="G14" i="1" s="1"/>
  <c r="F13" i="1"/>
  <c r="G16" i="3" l="1"/>
  <c r="F16" i="3"/>
  <c r="F17" i="2"/>
  <c r="E18" i="2"/>
  <c r="G17" i="2"/>
  <c r="F14" i="1"/>
  <c r="E15" i="1"/>
  <c r="G15" i="1" s="1"/>
  <c r="G17" i="3" l="1"/>
  <c r="F17" i="3"/>
  <c r="F18" i="2"/>
  <c r="E19" i="2"/>
  <c r="G18" i="2"/>
  <c r="F15" i="1"/>
  <c r="E16" i="1"/>
  <c r="G16" i="1" s="1"/>
  <c r="G18" i="3" l="1"/>
  <c r="F18" i="3"/>
  <c r="E20" i="2"/>
  <c r="G19" i="2"/>
  <c r="F19" i="2"/>
  <c r="E17" i="1"/>
  <c r="G17" i="1" s="1"/>
  <c r="F16" i="1"/>
  <c r="G19" i="3" l="1"/>
  <c r="F19" i="3"/>
  <c r="F20" i="2"/>
  <c r="E21" i="2"/>
  <c r="G20" i="2"/>
  <c r="E18" i="1"/>
  <c r="G18" i="1" s="1"/>
  <c r="F17" i="1"/>
  <c r="G20" i="3" l="1"/>
  <c r="F20" i="3"/>
  <c r="E22" i="2"/>
  <c r="G21" i="2"/>
  <c r="F21" i="2"/>
  <c r="E19" i="1"/>
  <c r="G19" i="1" s="1"/>
  <c r="F18" i="1"/>
  <c r="G21" i="3" l="1"/>
  <c r="F21" i="3"/>
  <c r="G22" i="2"/>
  <c r="F22" i="2"/>
  <c r="E23" i="2"/>
  <c r="E20" i="1"/>
  <c r="G20" i="1" s="1"/>
  <c r="F19" i="1"/>
  <c r="F22" i="3" l="1"/>
  <c r="G22" i="3"/>
  <c r="G23" i="2"/>
  <c r="F23" i="2"/>
  <c r="E24" i="2"/>
  <c r="F20" i="1"/>
  <c r="E21" i="1"/>
  <c r="G21" i="1" s="1"/>
  <c r="G23" i="3" l="1"/>
  <c r="F23" i="3"/>
  <c r="E25" i="2"/>
  <c r="G24" i="2"/>
  <c r="F24" i="2"/>
  <c r="E22" i="1"/>
  <c r="G22" i="1" s="1"/>
  <c r="F21" i="1"/>
  <c r="G24" i="3" l="1"/>
  <c r="F24" i="3"/>
  <c r="F25" i="2"/>
  <c r="E26" i="2"/>
  <c r="G25" i="2"/>
  <c r="F22" i="1"/>
  <c r="E23" i="1"/>
  <c r="G23" i="1" s="1"/>
  <c r="G25" i="3" l="1"/>
  <c r="F25" i="3"/>
  <c r="E27" i="2"/>
  <c r="G26" i="2"/>
  <c r="F26" i="2"/>
  <c r="E24" i="1"/>
  <c r="G24" i="1" s="1"/>
  <c r="F23" i="1"/>
  <c r="G26" i="3" l="1"/>
  <c r="F26" i="3"/>
  <c r="E28" i="2"/>
  <c r="G27" i="2"/>
  <c r="F27" i="2"/>
  <c r="F24" i="1"/>
  <c r="E25" i="1"/>
  <c r="G25" i="1" s="1"/>
  <c r="G27" i="3" l="1"/>
  <c r="F27" i="3"/>
  <c r="E29" i="2"/>
  <c r="F28" i="2"/>
  <c r="G28" i="2"/>
  <c r="E26" i="1"/>
  <c r="G26" i="1" s="1"/>
  <c r="F25" i="1"/>
  <c r="G28" i="3" l="1"/>
  <c r="F28" i="3"/>
  <c r="E30" i="2"/>
  <c r="G29" i="2"/>
  <c r="F29" i="2"/>
  <c r="F26" i="1"/>
  <c r="E27" i="1"/>
  <c r="G27" i="1" s="1"/>
  <c r="G29" i="3" l="1"/>
  <c r="F29" i="3"/>
  <c r="G30" i="2"/>
  <c r="F30" i="2"/>
  <c r="E31" i="2"/>
  <c r="F27" i="1"/>
  <c r="E28" i="1"/>
  <c r="G28" i="1" s="1"/>
  <c r="F30" i="3" l="1"/>
  <c r="G30" i="3"/>
  <c r="G31" i="2"/>
  <c r="E32" i="2"/>
  <c r="F31" i="2"/>
  <c r="E29" i="1"/>
  <c r="G29" i="1" s="1"/>
  <c r="F28" i="1"/>
  <c r="G31" i="3" l="1"/>
  <c r="F31" i="3"/>
  <c r="E33" i="2"/>
  <c r="G32" i="2"/>
  <c r="F32" i="2"/>
  <c r="F29" i="1"/>
  <c r="E30" i="1"/>
  <c r="G30" i="1" s="1"/>
  <c r="G32" i="3" l="1"/>
  <c r="F32" i="3"/>
  <c r="F33" i="2"/>
  <c r="E34" i="2"/>
  <c r="G33" i="2"/>
  <c r="E31" i="1"/>
  <c r="G31" i="1" s="1"/>
  <c r="F30" i="1"/>
  <c r="G33" i="3" l="1"/>
  <c r="F33" i="3"/>
  <c r="E35" i="2"/>
  <c r="G34" i="2"/>
  <c r="F34" i="2"/>
  <c r="E32" i="1"/>
  <c r="G32" i="1" s="1"/>
  <c r="F31" i="1"/>
  <c r="G34" i="3" l="1"/>
  <c r="F34" i="3"/>
  <c r="E36" i="2"/>
  <c r="G35" i="2"/>
  <c r="F35" i="2"/>
  <c r="E33" i="1"/>
  <c r="G33" i="1" s="1"/>
  <c r="F32" i="1"/>
  <c r="G35" i="3" l="1"/>
  <c r="F35" i="3"/>
  <c r="E37" i="2"/>
  <c r="G36" i="2"/>
  <c r="F36" i="2"/>
  <c r="E34" i="1"/>
  <c r="G34" i="1" s="1"/>
  <c r="F33" i="1"/>
  <c r="G36" i="3" l="1"/>
  <c r="F36" i="3"/>
  <c r="E38" i="2"/>
  <c r="G37" i="2"/>
  <c r="F37" i="2"/>
  <c r="F34" i="1"/>
  <c r="E35" i="1"/>
  <c r="G35" i="1" s="1"/>
  <c r="G37" i="3" l="1"/>
  <c r="F37" i="3"/>
  <c r="G38" i="2"/>
  <c r="F38" i="2"/>
  <c r="E39" i="2"/>
  <c r="E36" i="1"/>
  <c r="G36" i="1" s="1"/>
  <c r="F35" i="1"/>
  <c r="F38" i="3" l="1"/>
  <c r="G38" i="3"/>
  <c r="G39" i="2"/>
  <c r="E40" i="2"/>
  <c r="F39" i="2"/>
  <c r="F36" i="1"/>
  <c r="E37" i="1"/>
  <c r="G37" i="1" s="1"/>
  <c r="G39" i="3" l="1"/>
  <c r="F39" i="3"/>
  <c r="E41" i="2"/>
  <c r="G40" i="2"/>
  <c r="F40" i="2"/>
  <c r="F37" i="1"/>
  <c r="E38" i="1"/>
  <c r="G38" i="1" s="1"/>
  <c r="G40" i="3" l="1"/>
  <c r="F40" i="3"/>
  <c r="F41" i="2"/>
  <c r="E42" i="2"/>
  <c r="G41" i="2"/>
  <c r="F38" i="1"/>
  <c r="E39" i="1"/>
  <c r="G39" i="1" s="1"/>
  <c r="G41" i="3" l="1"/>
  <c r="F41" i="3"/>
  <c r="E43" i="2"/>
  <c r="G42" i="2"/>
  <c r="F42" i="2"/>
  <c r="E40" i="1"/>
  <c r="G40" i="1" s="1"/>
  <c r="F39" i="1"/>
  <c r="G42" i="3" l="1"/>
  <c r="F42" i="3"/>
  <c r="E44" i="2"/>
  <c r="G43" i="2"/>
  <c r="F43" i="2"/>
  <c r="E41" i="1"/>
  <c r="G41" i="1" s="1"/>
  <c r="F40" i="1"/>
  <c r="G43" i="3" l="1"/>
  <c r="F43" i="3"/>
  <c r="G44" i="2"/>
  <c r="E45" i="2"/>
  <c r="F44" i="2"/>
  <c r="E42" i="1"/>
  <c r="G42" i="1" s="1"/>
  <c r="F41" i="1"/>
  <c r="G44" i="3" l="1"/>
  <c r="F44" i="3"/>
  <c r="E46" i="2"/>
  <c r="G45" i="2"/>
  <c r="F45" i="2"/>
  <c r="F42" i="1"/>
  <c r="E43" i="1"/>
  <c r="G43" i="1" s="1"/>
  <c r="G45" i="3" l="1"/>
  <c r="F45" i="3"/>
  <c r="G46" i="2"/>
  <c r="F46" i="2"/>
  <c r="E47" i="2"/>
  <c r="F43" i="1"/>
  <c r="E44" i="1"/>
  <c r="G44" i="1" s="1"/>
  <c r="F46" i="3" l="1"/>
  <c r="G46" i="3"/>
  <c r="G47" i="2"/>
  <c r="E48" i="2"/>
  <c r="F47" i="2"/>
  <c r="E45" i="1"/>
  <c r="G45" i="1" s="1"/>
  <c r="F44" i="1"/>
  <c r="G47" i="3" l="1"/>
  <c r="F47" i="3"/>
  <c r="E49" i="2"/>
  <c r="G48" i="2"/>
  <c r="F48" i="2"/>
  <c r="F45" i="1"/>
  <c r="E46" i="1"/>
  <c r="G46" i="1" s="1"/>
  <c r="G48" i="3" l="1"/>
  <c r="F48" i="3"/>
  <c r="F49" i="2"/>
  <c r="E50" i="2"/>
  <c r="G49" i="2"/>
  <c r="F46" i="1"/>
  <c r="E47" i="1"/>
  <c r="G47" i="1" s="1"/>
  <c r="G49" i="3" l="1"/>
  <c r="F49" i="3"/>
  <c r="E51" i="2"/>
  <c r="G50" i="2"/>
  <c r="F50" i="2"/>
  <c r="F47" i="1"/>
  <c r="E48" i="1"/>
  <c r="G48" i="1" s="1"/>
  <c r="G50" i="3" l="1"/>
  <c r="F50" i="3"/>
  <c r="E52" i="2"/>
  <c r="G51" i="2"/>
  <c r="F51" i="2"/>
  <c r="F48" i="1"/>
  <c r="E49" i="1"/>
  <c r="G49" i="1" s="1"/>
  <c r="G51" i="3" l="1"/>
  <c r="F51" i="3"/>
  <c r="E53" i="2"/>
  <c r="G52" i="2"/>
  <c r="F52" i="2"/>
  <c r="E50" i="1"/>
  <c r="G50" i="1" s="1"/>
  <c r="F49" i="1"/>
  <c r="G52" i="3" l="1"/>
  <c r="F52" i="3"/>
  <c r="E54" i="2"/>
  <c r="G53" i="2"/>
  <c r="F53" i="2"/>
  <c r="E51" i="1"/>
  <c r="G51" i="1" s="1"/>
  <c r="F50" i="1"/>
  <c r="G53" i="3" l="1"/>
  <c r="F53" i="3"/>
  <c r="G54" i="2"/>
  <c r="F54" i="2"/>
  <c r="E55" i="2"/>
  <c r="E52" i="1"/>
  <c r="G52" i="1" s="1"/>
  <c r="F51" i="1"/>
  <c r="F54" i="3" l="1"/>
  <c r="G54" i="3"/>
  <c r="G55" i="2"/>
  <c r="F55" i="2"/>
  <c r="E56" i="2"/>
  <c r="F52" i="1"/>
  <c r="E53" i="1"/>
  <c r="G53" i="1" s="1"/>
  <c r="G55" i="3" l="1"/>
  <c r="F55" i="3"/>
  <c r="E57" i="2"/>
  <c r="G56" i="2"/>
  <c r="F56" i="2"/>
  <c r="E54" i="1"/>
  <c r="G54" i="1" s="1"/>
  <c r="F53" i="1"/>
  <c r="G56" i="3" l="1"/>
  <c r="F56" i="3"/>
  <c r="F57" i="2"/>
  <c r="G57" i="2"/>
  <c r="E58" i="2"/>
  <c r="E55" i="1"/>
  <c r="G55" i="1" s="1"/>
  <c r="F54" i="1"/>
  <c r="G57" i="3" l="1"/>
  <c r="F57" i="3"/>
  <c r="E59" i="2"/>
  <c r="G58" i="2"/>
  <c r="F58" i="2"/>
  <c r="F55" i="1"/>
  <c r="E56" i="1"/>
  <c r="G56" i="1" s="1"/>
  <c r="G58" i="3" l="1"/>
  <c r="F58" i="3"/>
  <c r="E60" i="2"/>
  <c r="G59" i="2"/>
  <c r="F59" i="2"/>
  <c r="F56" i="1"/>
  <c r="E57" i="1"/>
  <c r="G57" i="1" s="1"/>
  <c r="G59" i="3" l="1"/>
  <c r="F59" i="3"/>
  <c r="G60" i="2"/>
  <c r="E61" i="2"/>
  <c r="F60" i="2"/>
  <c r="F57" i="1"/>
  <c r="E58" i="1"/>
  <c r="G58" i="1" s="1"/>
  <c r="G60" i="3" l="1"/>
  <c r="F60" i="3"/>
  <c r="E62" i="2"/>
  <c r="G61" i="2"/>
  <c r="F61" i="2"/>
  <c r="E59" i="1"/>
  <c r="G59" i="1" s="1"/>
  <c r="F58" i="1"/>
  <c r="G61" i="3" l="1"/>
  <c r="F61" i="3"/>
  <c r="G62" i="2"/>
  <c r="F62" i="2"/>
  <c r="E63" i="2"/>
  <c r="E60" i="1"/>
  <c r="G60" i="1" s="1"/>
  <c r="F59" i="1"/>
  <c r="F62" i="3" l="1"/>
  <c r="G62" i="3"/>
  <c r="F63" i="2"/>
  <c r="G63" i="2"/>
  <c r="E64" i="2"/>
  <c r="E61" i="1"/>
  <c r="G61" i="1" s="1"/>
  <c r="F60" i="1"/>
  <c r="G63" i="3" l="1"/>
  <c r="F63" i="3"/>
  <c r="E65" i="2"/>
  <c r="G64" i="2"/>
  <c r="F64" i="2"/>
  <c r="E62" i="1"/>
  <c r="G62" i="1" s="1"/>
  <c r="F61" i="1"/>
  <c r="G64" i="3" l="1"/>
  <c r="F64" i="3"/>
  <c r="F65" i="2"/>
  <c r="G65" i="2"/>
  <c r="E66" i="2"/>
  <c r="F62" i="1"/>
  <c r="E63" i="1"/>
  <c r="G63" i="1" s="1"/>
  <c r="G65" i="3" l="1"/>
  <c r="F65" i="3"/>
  <c r="E67" i="2"/>
  <c r="G66" i="2"/>
  <c r="F66" i="2"/>
  <c r="E64" i="1"/>
  <c r="G64" i="1" s="1"/>
  <c r="F63" i="1"/>
  <c r="G66" i="3" l="1"/>
  <c r="F66" i="3"/>
  <c r="G67" i="2"/>
  <c r="F67" i="2"/>
  <c r="E68" i="2"/>
  <c r="E65" i="1"/>
  <c r="G65" i="1" s="1"/>
  <c r="F64" i="1"/>
  <c r="G67" i="3" l="1"/>
  <c r="F67" i="3"/>
  <c r="G68" i="2"/>
  <c r="F68" i="2"/>
  <c r="E69" i="2"/>
  <c r="E66" i="1"/>
  <c r="G66" i="1" s="1"/>
  <c r="F65" i="1"/>
  <c r="G68" i="3" l="1"/>
  <c r="F68" i="3"/>
  <c r="E70" i="2"/>
  <c r="G69" i="2"/>
  <c r="F69" i="2"/>
  <c r="E67" i="1"/>
  <c r="G67" i="1" s="1"/>
  <c r="F66" i="1"/>
  <c r="G69" i="3" l="1"/>
  <c r="F69" i="3"/>
  <c r="F70" i="2"/>
  <c r="E71" i="2"/>
  <c r="G70" i="2"/>
  <c r="E68" i="1"/>
  <c r="G68" i="1" s="1"/>
  <c r="F67" i="1"/>
  <c r="F70" i="3" l="1"/>
  <c r="G70" i="3"/>
  <c r="E72" i="2"/>
  <c r="G71" i="2"/>
  <c r="F71" i="2"/>
  <c r="E69" i="1"/>
  <c r="G69" i="1" s="1"/>
  <c r="F68" i="1"/>
  <c r="G71" i="3" l="1"/>
  <c r="F71" i="3"/>
  <c r="E73" i="2"/>
  <c r="G72" i="2"/>
  <c r="F72" i="2"/>
  <c r="E70" i="1"/>
  <c r="G70" i="1" s="1"/>
  <c r="F69" i="1"/>
  <c r="G72" i="3" l="1"/>
  <c r="F72" i="3"/>
  <c r="G73" i="2"/>
  <c r="F73" i="2"/>
  <c r="E74" i="2"/>
  <c r="E71" i="1"/>
  <c r="G71" i="1" s="1"/>
  <c r="F70" i="1"/>
  <c r="G73" i="3" l="1"/>
  <c r="F73" i="3"/>
  <c r="E75" i="2"/>
  <c r="G74" i="2"/>
  <c r="F74" i="2"/>
  <c r="E72" i="1"/>
  <c r="G72" i="1" s="1"/>
  <c r="F71" i="1"/>
  <c r="G74" i="3" l="1"/>
  <c r="F74" i="3"/>
  <c r="E76" i="2"/>
  <c r="G75" i="2"/>
  <c r="F75" i="2"/>
  <c r="E73" i="1"/>
  <c r="G73" i="1" s="1"/>
  <c r="F72" i="1"/>
  <c r="G75" i="3" l="1"/>
  <c r="F75" i="3"/>
  <c r="F76" i="2"/>
  <c r="E77" i="2"/>
  <c r="G76" i="2"/>
  <c r="E74" i="1"/>
  <c r="G74" i="1" s="1"/>
  <c r="F73" i="1"/>
  <c r="G76" i="3" l="1"/>
  <c r="F76" i="3"/>
  <c r="E78" i="2"/>
  <c r="F77" i="2"/>
  <c r="G77" i="2"/>
  <c r="E75" i="1"/>
  <c r="G75" i="1" s="1"/>
  <c r="F74" i="1"/>
  <c r="G77" i="3" l="1"/>
  <c r="F77" i="3"/>
  <c r="E79" i="2"/>
  <c r="G78" i="2"/>
  <c r="F78" i="2"/>
  <c r="E76" i="1"/>
  <c r="G76" i="1" s="1"/>
  <c r="F75" i="1"/>
  <c r="F78" i="3" l="1"/>
  <c r="G78" i="3"/>
  <c r="F79" i="2"/>
  <c r="G79" i="2"/>
  <c r="E80" i="2"/>
  <c r="E77" i="1"/>
  <c r="G77" i="1" s="1"/>
  <c r="F76" i="1"/>
  <c r="G79" i="3" l="1"/>
  <c r="F79" i="3"/>
  <c r="E81" i="2"/>
  <c r="G80" i="2"/>
  <c r="F80" i="2"/>
  <c r="E78" i="1"/>
  <c r="G78" i="1" s="1"/>
  <c r="F77" i="1"/>
  <c r="G80" i="3" l="1"/>
  <c r="F80" i="3"/>
  <c r="G81" i="2"/>
  <c r="F81" i="2"/>
  <c r="E82" i="2"/>
  <c r="E79" i="1"/>
  <c r="G79" i="1" s="1"/>
  <c r="F78" i="1"/>
  <c r="G81" i="3" l="1"/>
  <c r="F81" i="3"/>
  <c r="G82" i="2"/>
  <c r="F82" i="2"/>
  <c r="E83" i="2"/>
  <c r="E80" i="1"/>
  <c r="G80" i="1" s="1"/>
  <c r="F79" i="1"/>
  <c r="G82" i="3" l="1"/>
  <c r="F82" i="3"/>
  <c r="E84" i="2"/>
  <c r="G83" i="2"/>
  <c r="F83" i="2"/>
  <c r="E81" i="1"/>
  <c r="G81" i="1" s="1"/>
  <c r="F80" i="1"/>
  <c r="G83" i="3" l="1"/>
  <c r="F83" i="3"/>
  <c r="F84" i="2"/>
  <c r="E85" i="2"/>
  <c r="G84" i="2"/>
  <c r="E82" i="1"/>
  <c r="G82" i="1" s="1"/>
  <c r="F81" i="1"/>
  <c r="G84" i="3" l="1"/>
  <c r="F84" i="3"/>
  <c r="E86" i="2"/>
  <c r="G85" i="2"/>
  <c r="F85" i="2"/>
  <c r="E83" i="1"/>
  <c r="G83" i="1" s="1"/>
  <c r="F82" i="1"/>
  <c r="G85" i="3" l="1"/>
  <c r="F85" i="3"/>
  <c r="E87" i="2"/>
  <c r="G86" i="2"/>
  <c r="F86" i="2"/>
  <c r="E84" i="1"/>
  <c r="G84" i="1" s="1"/>
  <c r="F83" i="1"/>
  <c r="F86" i="3" l="1"/>
  <c r="G86" i="3"/>
  <c r="E88" i="2"/>
  <c r="G87" i="2"/>
  <c r="F87" i="2"/>
  <c r="E85" i="1"/>
  <c r="G85" i="1" s="1"/>
  <c r="F84" i="1"/>
  <c r="G87" i="3" l="1"/>
  <c r="F87" i="3"/>
  <c r="E89" i="2"/>
  <c r="G88" i="2"/>
  <c r="F88" i="2"/>
  <c r="E86" i="1"/>
  <c r="G86" i="1" s="1"/>
  <c r="F85" i="1"/>
  <c r="G88" i="3" l="1"/>
  <c r="F88" i="3"/>
  <c r="G89" i="2"/>
  <c r="F89" i="2"/>
  <c r="E90" i="2"/>
  <c r="E87" i="1"/>
  <c r="G87" i="1" s="1"/>
  <c r="F86" i="1"/>
  <c r="G89" i="3" l="1"/>
  <c r="F89" i="3"/>
  <c r="E91" i="2"/>
  <c r="G90" i="2"/>
  <c r="F90" i="2"/>
  <c r="E88" i="1"/>
  <c r="G88" i="1" s="1"/>
  <c r="F87" i="1"/>
  <c r="G90" i="3" l="1"/>
  <c r="F90" i="3"/>
  <c r="E92" i="2"/>
  <c r="G91" i="2"/>
  <c r="F91" i="2"/>
  <c r="E89" i="1"/>
  <c r="G89" i="1" s="1"/>
  <c r="F88" i="1"/>
  <c r="G91" i="3" l="1"/>
  <c r="F91" i="3"/>
  <c r="F92" i="2"/>
  <c r="E93" i="2"/>
  <c r="G92" i="2"/>
  <c r="E90" i="1"/>
  <c r="G90" i="1" s="1"/>
  <c r="F89" i="1"/>
  <c r="G92" i="3" l="1"/>
  <c r="F92" i="3"/>
  <c r="E94" i="2"/>
  <c r="F93" i="2"/>
  <c r="G93" i="2"/>
  <c r="E91" i="1"/>
  <c r="G91" i="1" s="1"/>
  <c r="F90" i="1"/>
  <c r="G93" i="3" l="1"/>
  <c r="F93" i="3"/>
  <c r="E95" i="2"/>
  <c r="G94" i="2"/>
  <c r="F94" i="2"/>
  <c r="E92" i="1"/>
  <c r="G92" i="1" s="1"/>
  <c r="F91" i="1"/>
  <c r="F94" i="3" l="1"/>
  <c r="G94" i="3"/>
  <c r="G95" i="2"/>
  <c r="E96" i="2"/>
  <c r="F95" i="2"/>
  <c r="E93" i="1"/>
  <c r="G93" i="1" s="1"/>
  <c r="F92" i="1"/>
  <c r="G95" i="3" l="1"/>
  <c r="F95" i="3"/>
  <c r="E97" i="2"/>
  <c r="G96" i="2"/>
  <c r="F96" i="2"/>
  <c r="E94" i="1"/>
  <c r="G94" i="1" s="1"/>
  <c r="F93" i="1"/>
  <c r="G96" i="3" l="1"/>
  <c r="F96" i="3"/>
  <c r="G97" i="2"/>
  <c r="F97" i="2"/>
  <c r="E98" i="2"/>
  <c r="E95" i="1"/>
  <c r="G95" i="1" s="1"/>
  <c r="F94" i="1"/>
  <c r="G97" i="3" l="1"/>
  <c r="F97" i="3"/>
  <c r="G98" i="2"/>
  <c r="F98" i="2"/>
  <c r="E99" i="2"/>
  <c r="E96" i="1"/>
  <c r="G96" i="1" s="1"/>
  <c r="F95" i="1"/>
  <c r="G98" i="3" l="1"/>
  <c r="F98" i="3"/>
  <c r="E100" i="2"/>
  <c r="G99" i="2"/>
  <c r="F99" i="2"/>
  <c r="E97" i="1"/>
  <c r="G97" i="1" s="1"/>
  <c r="F96" i="1"/>
  <c r="G99" i="3" l="1"/>
  <c r="F99" i="3"/>
  <c r="F100" i="2"/>
  <c r="G100" i="2"/>
  <c r="E101" i="2"/>
  <c r="E98" i="1"/>
  <c r="G98" i="1" s="1"/>
  <c r="F97" i="1"/>
  <c r="G100" i="3" l="1"/>
  <c r="F100" i="3"/>
  <c r="E102" i="2"/>
  <c r="G101" i="2"/>
  <c r="F101" i="2"/>
  <c r="E99" i="1"/>
  <c r="G99" i="1" s="1"/>
  <c r="F98" i="1"/>
  <c r="G101" i="3" l="1"/>
  <c r="F101" i="3"/>
  <c r="E103" i="2"/>
  <c r="G102" i="2"/>
  <c r="F102" i="2"/>
  <c r="E100" i="1"/>
  <c r="G100" i="1" s="1"/>
  <c r="F99" i="1"/>
  <c r="F102" i="3" l="1"/>
  <c r="G102" i="3"/>
  <c r="E104" i="2"/>
  <c r="G103" i="2"/>
  <c r="F103" i="2"/>
  <c r="E101" i="1"/>
  <c r="G101" i="1" s="1"/>
  <c r="F100" i="1"/>
  <c r="G103" i="3" l="1"/>
  <c r="F103" i="3"/>
  <c r="E105" i="2"/>
  <c r="G104" i="2"/>
  <c r="F104" i="2"/>
  <c r="E102" i="1"/>
  <c r="G102" i="1" s="1"/>
  <c r="F101" i="1"/>
  <c r="G104" i="3" l="1"/>
  <c r="F104" i="3"/>
  <c r="G105" i="2"/>
  <c r="F105" i="2"/>
  <c r="E106" i="2"/>
  <c r="E103" i="1"/>
  <c r="G103" i="1" s="1"/>
  <c r="F102" i="1"/>
  <c r="G105" i="3" l="1"/>
  <c r="F105" i="3"/>
  <c r="E107" i="2"/>
  <c r="G106" i="2"/>
  <c r="F106" i="2"/>
  <c r="E104" i="1"/>
  <c r="G104" i="1" s="1"/>
  <c r="F103" i="1"/>
  <c r="G106" i="3" l="1"/>
  <c r="F106" i="3"/>
  <c r="E108" i="2"/>
  <c r="G107" i="2"/>
  <c r="F107" i="2"/>
  <c r="E105" i="1"/>
  <c r="G105" i="1" s="1"/>
  <c r="F104" i="1"/>
  <c r="G107" i="3" l="1"/>
  <c r="F107" i="3"/>
  <c r="F108" i="2"/>
  <c r="E109" i="2"/>
  <c r="G108" i="2"/>
  <c r="E106" i="1"/>
  <c r="G106" i="1" s="1"/>
  <c r="F105" i="1"/>
  <c r="G108" i="3" l="1"/>
  <c r="F108" i="3"/>
  <c r="E110" i="2"/>
  <c r="F109" i="2"/>
  <c r="G109" i="2"/>
  <c r="E107" i="1"/>
  <c r="G107" i="1" s="1"/>
  <c r="F106" i="1"/>
  <c r="G109" i="3" l="1"/>
  <c r="F109" i="3"/>
  <c r="E111" i="2"/>
  <c r="G110" i="2"/>
  <c r="F110" i="2"/>
  <c r="E108" i="1"/>
  <c r="G108" i="1" s="1"/>
  <c r="F107" i="1"/>
  <c r="F110" i="3" l="1"/>
  <c r="G110" i="3"/>
  <c r="G111" i="2"/>
  <c r="E112" i="2"/>
  <c r="F111" i="2"/>
  <c r="E109" i="1"/>
  <c r="G109" i="1" s="1"/>
  <c r="F108" i="1"/>
  <c r="G111" i="3" l="1"/>
  <c r="F111" i="3"/>
  <c r="E113" i="2"/>
  <c r="G112" i="2"/>
  <c r="F112" i="2"/>
  <c r="E110" i="1"/>
  <c r="G110" i="1" s="1"/>
  <c r="F109" i="1"/>
  <c r="G112" i="3" l="1"/>
  <c r="F112" i="3"/>
  <c r="G113" i="2"/>
  <c r="F113" i="2"/>
  <c r="E114" i="2"/>
  <c r="E111" i="1"/>
  <c r="G111" i="1" s="1"/>
  <c r="F110" i="1"/>
  <c r="G113" i="3" l="1"/>
  <c r="F113" i="3"/>
  <c r="G114" i="2"/>
  <c r="F114" i="2"/>
  <c r="E115" i="2"/>
  <c r="E112" i="1"/>
  <c r="G112" i="1" s="1"/>
  <c r="F111" i="1"/>
  <c r="G114" i="3" l="1"/>
  <c r="F114" i="3"/>
  <c r="E116" i="2"/>
  <c r="G115" i="2"/>
  <c r="F115" i="2"/>
  <c r="E113" i="1"/>
  <c r="G113" i="1" s="1"/>
  <c r="F112" i="1"/>
  <c r="G115" i="3" l="1"/>
  <c r="F115" i="3"/>
  <c r="F116" i="2"/>
  <c r="G116" i="2"/>
  <c r="E117" i="2"/>
  <c r="E114" i="1"/>
  <c r="G114" i="1" s="1"/>
  <c r="F113" i="1"/>
  <c r="G116" i="3" l="1"/>
  <c r="F116" i="3"/>
  <c r="E118" i="2"/>
  <c r="G117" i="2"/>
  <c r="F117" i="2"/>
  <c r="E115" i="1"/>
  <c r="G115" i="1" s="1"/>
  <c r="F114" i="1"/>
  <c r="G117" i="3" l="1"/>
  <c r="F117" i="3"/>
  <c r="E119" i="2"/>
  <c r="G118" i="2"/>
  <c r="F118" i="2"/>
  <c r="E116" i="1"/>
  <c r="G116" i="1" s="1"/>
  <c r="F115" i="1"/>
  <c r="F118" i="3" l="1"/>
  <c r="G118" i="3"/>
  <c r="E120" i="2"/>
  <c r="G119" i="2"/>
  <c r="F119" i="2"/>
  <c r="E117" i="1"/>
  <c r="G117" i="1" s="1"/>
  <c r="F116" i="1"/>
  <c r="G119" i="3" l="1"/>
  <c r="F119" i="3"/>
  <c r="E121" i="2"/>
  <c r="G120" i="2"/>
  <c r="F120" i="2"/>
  <c r="E118" i="1"/>
  <c r="G118" i="1" s="1"/>
  <c r="F117" i="1"/>
  <c r="G120" i="3" l="1"/>
  <c r="F120" i="3"/>
  <c r="G121" i="2"/>
  <c r="F121" i="2"/>
  <c r="E122" i="2"/>
  <c r="E119" i="1"/>
  <c r="G119" i="1" s="1"/>
  <c r="F118" i="1"/>
  <c r="G121" i="3" l="1"/>
  <c r="F121" i="3"/>
  <c r="F122" i="2"/>
  <c r="E123" i="2"/>
  <c r="G122" i="2"/>
  <c r="E120" i="1"/>
  <c r="G120" i="1" s="1"/>
  <c r="F119" i="1"/>
  <c r="G122" i="3" l="1"/>
  <c r="F122" i="3"/>
  <c r="E124" i="2"/>
  <c r="G123" i="2"/>
  <c r="F123" i="2"/>
  <c r="E121" i="1"/>
  <c r="G121" i="1" s="1"/>
  <c r="F120" i="1"/>
  <c r="G123" i="3" l="1"/>
  <c r="F123" i="3"/>
  <c r="F124" i="2"/>
  <c r="E125" i="2"/>
  <c r="G124" i="2"/>
  <c r="E122" i="1"/>
  <c r="G122" i="1" s="1"/>
  <c r="F121" i="1"/>
  <c r="G124" i="3" l="1"/>
  <c r="F124" i="3"/>
  <c r="E126" i="2"/>
  <c r="F125" i="2"/>
  <c r="G125" i="2"/>
  <c r="E123" i="1"/>
  <c r="G123" i="1" s="1"/>
  <c r="F122" i="1"/>
  <c r="G125" i="3" l="1"/>
  <c r="F125" i="3"/>
  <c r="E127" i="2"/>
  <c r="G126" i="2"/>
  <c r="F126" i="2"/>
  <c r="E124" i="1"/>
  <c r="G124" i="1" s="1"/>
  <c r="F123" i="1"/>
  <c r="F126" i="3" l="1"/>
  <c r="G126" i="3"/>
  <c r="G127" i="2"/>
  <c r="E128" i="2"/>
  <c r="F127" i="2"/>
  <c r="E125" i="1"/>
  <c r="G125" i="1" s="1"/>
  <c r="F124" i="1"/>
  <c r="G127" i="3" l="1"/>
  <c r="F127" i="3"/>
  <c r="E129" i="2"/>
  <c r="G128" i="2"/>
  <c r="F128" i="2"/>
  <c r="E126" i="1"/>
  <c r="G126" i="1" s="1"/>
  <c r="F125" i="1"/>
  <c r="G128" i="3" l="1"/>
  <c r="F128" i="3"/>
  <c r="G129" i="2"/>
  <c r="F129" i="2"/>
  <c r="E130" i="2"/>
  <c r="E127" i="1"/>
  <c r="G127" i="1" s="1"/>
  <c r="F126" i="1"/>
  <c r="G129" i="3" l="1"/>
  <c r="F129" i="3"/>
  <c r="G130" i="2"/>
  <c r="F130" i="2"/>
  <c r="E131" i="2"/>
  <c r="E128" i="1"/>
  <c r="G128" i="1" s="1"/>
  <c r="F127" i="1"/>
  <c r="G130" i="3" l="1"/>
  <c r="F130" i="3"/>
  <c r="E132" i="2"/>
  <c r="G131" i="2"/>
  <c r="F131" i="2"/>
  <c r="E129" i="1"/>
  <c r="G129" i="1" s="1"/>
  <c r="F128" i="1"/>
  <c r="G131" i="3" l="1"/>
  <c r="F131" i="3"/>
  <c r="F132" i="2"/>
  <c r="G132" i="2"/>
  <c r="E133" i="2"/>
  <c r="E130" i="1"/>
  <c r="G130" i="1" s="1"/>
  <c r="F129" i="1"/>
  <c r="G132" i="3" l="1"/>
  <c r="F132" i="3"/>
  <c r="E134" i="2"/>
  <c r="G133" i="2"/>
  <c r="F133" i="2"/>
  <c r="E131" i="1"/>
  <c r="G131" i="1" s="1"/>
  <c r="F130" i="1"/>
  <c r="G133" i="3" l="1"/>
  <c r="F133" i="3"/>
  <c r="E135" i="2"/>
  <c r="G134" i="2"/>
  <c r="F134" i="2"/>
  <c r="E132" i="1"/>
  <c r="G132" i="1" s="1"/>
  <c r="F131" i="1"/>
  <c r="F134" i="3" l="1"/>
  <c r="G134" i="3"/>
  <c r="E136" i="2"/>
  <c r="G135" i="2"/>
  <c r="F135" i="2"/>
  <c r="E133" i="1"/>
  <c r="G133" i="1" s="1"/>
  <c r="F132" i="1"/>
  <c r="G135" i="3" l="1"/>
  <c r="F135" i="3"/>
  <c r="E137" i="2"/>
  <c r="G136" i="2"/>
  <c r="F136" i="2"/>
  <c r="E134" i="1"/>
  <c r="G134" i="1" s="1"/>
  <c r="F133" i="1"/>
  <c r="G136" i="3" l="1"/>
  <c r="F136" i="3"/>
  <c r="G137" i="2"/>
  <c r="F137" i="2"/>
  <c r="E138" i="2"/>
  <c r="E135" i="1"/>
  <c r="G135" i="1" s="1"/>
  <c r="F134" i="1"/>
  <c r="G137" i="3" l="1"/>
  <c r="F137" i="3"/>
  <c r="F138" i="2"/>
  <c r="E139" i="2"/>
  <c r="G138" i="2"/>
  <c r="E136" i="1"/>
  <c r="G136" i="1" s="1"/>
  <c r="F135" i="1"/>
  <c r="G138" i="3" l="1"/>
  <c r="F138" i="3"/>
  <c r="E140" i="2"/>
  <c r="G139" i="2"/>
  <c r="F139" i="2"/>
  <c r="E137" i="1"/>
  <c r="G137" i="1" s="1"/>
  <c r="F136" i="1"/>
  <c r="G139" i="3" l="1"/>
  <c r="F139" i="3"/>
  <c r="F140" i="2"/>
  <c r="E141" i="2"/>
  <c r="G140" i="2"/>
  <c r="E138" i="1"/>
  <c r="G138" i="1" s="1"/>
  <c r="F137" i="1"/>
  <c r="G140" i="3" l="1"/>
  <c r="F140" i="3"/>
  <c r="E142" i="2"/>
  <c r="F141" i="2"/>
  <c r="G141" i="2"/>
  <c r="E139" i="1"/>
  <c r="G139" i="1" s="1"/>
  <c r="F138" i="1"/>
  <c r="G141" i="3" l="1"/>
  <c r="F141" i="3"/>
  <c r="E143" i="2"/>
  <c r="G142" i="2"/>
  <c r="F142" i="2"/>
  <c r="E140" i="1"/>
  <c r="G140" i="1" s="1"/>
  <c r="F139" i="1"/>
  <c r="F142" i="3" l="1"/>
  <c r="G142" i="3"/>
  <c r="G143" i="2"/>
  <c r="E144" i="2"/>
  <c r="F143" i="2"/>
  <c r="E141" i="1"/>
  <c r="G141" i="1" s="1"/>
  <c r="F140" i="1"/>
  <c r="G143" i="3" l="1"/>
  <c r="F143" i="3"/>
  <c r="E145" i="2"/>
  <c r="G144" i="2"/>
  <c r="F144" i="2"/>
  <c r="E142" i="1"/>
  <c r="G142" i="1" s="1"/>
  <c r="F141" i="1"/>
  <c r="G144" i="3" l="1"/>
  <c r="F144" i="3"/>
  <c r="G145" i="2"/>
  <c r="F145" i="2"/>
  <c r="E146" i="2"/>
  <c r="E143" i="1"/>
  <c r="G143" i="1" s="1"/>
  <c r="F142" i="1"/>
  <c r="G145" i="3" l="1"/>
  <c r="F145" i="3"/>
  <c r="G146" i="2"/>
  <c r="F146" i="2"/>
  <c r="E147" i="2"/>
  <c r="E144" i="1"/>
  <c r="G144" i="1" s="1"/>
  <c r="F143" i="1"/>
  <c r="G146" i="3" l="1"/>
  <c r="F146" i="3"/>
  <c r="E148" i="2"/>
  <c r="G147" i="2"/>
  <c r="F147" i="2"/>
  <c r="E145" i="1"/>
  <c r="G145" i="1" s="1"/>
  <c r="F144" i="1"/>
  <c r="G147" i="3" l="1"/>
  <c r="F147" i="3"/>
  <c r="F148" i="2"/>
  <c r="G148" i="2"/>
  <c r="E149" i="2"/>
  <c r="E146" i="1"/>
  <c r="G146" i="1" s="1"/>
  <c r="F145" i="1"/>
  <c r="G148" i="3" l="1"/>
  <c r="F148" i="3"/>
  <c r="E150" i="2"/>
  <c r="G149" i="2"/>
  <c r="F149" i="2"/>
  <c r="E147" i="1"/>
  <c r="G147" i="1" s="1"/>
  <c r="F146" i="1"/>
  <c r="G149" i="3" l="1"/>
  <c r="F149" i="3"/>
  <c r="E151" i="2"/>
  <c r="G150" i="2"/>
  <c r="F150" i="2"/>
  <c r="E148" i="1"/>
  <c r="G148" i="1" s="1"/>
  <c r="F147" i="1"/>
  <c r="F150" i="3" l="1"/>
  <c r="G150" i="3"/>
  <c r="E152" i="2"/>
  <c r="G151" i="2"/>
  <c r="F151" i="2"/>
  <c r="E149" i="1"/>
  <c r="G149" i="1" s="1"/>
  <c r="F148" i="1"/>
  <c r="G151" i="3" l="1"/>
  <c r="F151" i="3"/>
  <c r="E153" i="2"/>
  <c r="G152" i="2"/>
  <c r="F152" i="2"/>
  <c r="E150" i="1"/>
  <c r="G150" i="1" s="1"/>
  <c r="F149" i="1"/>
  <c r="G152" i="3" l="1"/>
  <c r="F152" i="3"/>
  <c r="G153" i="2"/>
  <c r="F153" i="2"/>
  <c r="E154" i="2"/>
  <c r="E151" i="1"/>
  <c r="G151" i="1" s="1"/>
  <c r="F150" i="1"/>
  <c r="G153" i="3" l="1"/>
  <c r="F153" i="3"/>
  <c r="E155" i="2"/>
  <c r="G154" i="2"/>
  <c r="F154" i="2"/>
  <c r="E152" i="1"/>
  <c r="G152" i="1" s="1"/>
  <c r="F151" i="1"/>
  <c r="G154" i="3" l="1"/>
  <c r="F154" i="3"/>
  <c r="E156" i="2"/>
  <c r="G155" i="2"/>
  <c r="F155" i="2"/>
  <c r="E153" i="1"/>
  <c r="G153" i="1" s="1"/>
  <c r="F152" i="1"/>
  <c r="G155" i="3" l="1"/>
  <c r="F155" i="3"/>
  <c r="F156" i="2"/>
  <c r="E157" i="2"/>
  <c r="G156" i="2"/>
  <c r="E154" i="1"/>
  <c r="G154" i="1" s="1"/>
  <c r="F153" i="1"/>
  <c r="G156" i="3" l="1"/>
  <c r="F156" i="3"/>
  <c r="E158" i="2"/>
  <c r="F157" i="2"/>
  <c r="G157" i="2"/>
  <c r="E155" i="1"/>
  <c r="G155" i="1" s="1"/>
  <c r="F154" i="1"/>
  <c r="G157" i="3" l="1"/>
  <c r="F157" i="3"/>
  <c r="E159" i="2"/>
  <c r="G158" i="2"/>
  <c r="F158" i="2"/>
  <c r="E156" i="1"/>
  <c r="G156" i="1" s="1"/>
  <c r="F155" i="1"/>
  <c r="F158" i="3" l="1"/>
  <c r="G158" i="3"/>
  <c r="G159" i="2"/>
  <c r="F159" i="2"/>
  <c r="E160" i="2"/>
  <c r="F156" i="1"/>
  <c r="E157" i="1"/>
  <c r="G157" i="1" s="1"/>
  <c r="G159" i="3" l="1"/>
  <c r="F159" i="3"/>
  <c r="E161" i="2"/>
  <c r="G160" i="2"/>
  <c r="F160" i="2"/>
  <c r="E158" i="1"/>
  <c r="G158" i="1" s="1"/>
  <c r="F157" i="1"/>
  <c r="G160" i="3" l="1"/>
  <c r="F160" i="3"/>
  <c r="G161" i="2"/>
  <c r="F161" i="2"/>
  <c r="E162" i="2"/>
  <c r="E159" i="1"/>
  <c r="G159" i="1" s="1"/>
  <c r="F158" i="1"/>
  <c r="G161" i="3" l="1"/>
  <c r="F161" i="3"/>
  <c r="G162" i="2"/>
  <c r="F162" i="2"/>
  <c r="E163" i="2"/>
  <c r="E160" i="1"/>
  <c r="G160" i="1" s="1"/>
  <c r="F159" i="1"/>
  <c r="G162" i="3" l="1"/>
  <c r="F162" i="3"/>
  <c r="E164" i="2"/>
  <c r="G163" i="2"/>
  <c r="F163" i="2"/>
  <c r="E161" i="1"/>
  <c r="G161" i="1" s="1"/>
  <c r="F160" i="1"/>
  <c r="G163" i="3" l="1"/>
  <c r="F163" i="3"/>
  <c r="F164" i="2"/>
  <c r="E165" i="2"/>
  <c r="G164" i="2"/>
  <c r="E162" i="1"/>
  <c r="G162" i="1" s="1"/>
  <c r="F161" i="1"/>
  <c r="G164" i="3" l="1"/>
  <c r="F164" i="3"/>
  <c r="E166" i="2"/>
  <c r="G165" i="2"/>
  <c r="F165" i="2"/>
  <c r="E163" i="1"/>
  <c r="G163" i="1" s="1"/>
  <c r="F162" i="1"/>
  <c r="G165" i="3" l="1"/>
  <c r="F165" i="3"/>
  <c r="E167" i="2"/>
  <c r="G166" i="2"/>
  <c r="F166" i="2"/>
  <c r="E164" i="1"/>
  <c r="G164" i="1" s="1"/>
  <c r="F163" i="1"/>
  <c r="F166" i="3" l="1"/>
  <c r="G166" i="3"/>
  <c r="E168" i="2"/>
  <c r="G167" i="2"/>
  <c r="F167" i="2"/>
  <c r="E165" i="1"/>
  <c r="G165" i="1" s="1"/>
  <c r="F164" i="1"/>
  <c r="G167" i="3" l="1"/>
  <c r="F167" i="3"/>
  <c r="E169" i="2"/>
  <c r="G168" i="2"/>
  <c r="F168" i="2"/>
  <c r="E166" i="1"/>
  <c r="G166" i="1" s="1"/>
  <c r="F165" i="1"/>
  <c r="G168" i="3" l="1"/>
  <c r="F168" i="3"/>
  <c r="G169" i="2"/>
  <c r="F169" i="2"/>
  <c r="E170" i="2"/>
  <c r="E167" i="1"/>
  <c r="G167" i="1" s="1"/>
  <c r="F166" i="1"/>
  <c r="G169" i="3" l="1"/>
  <c r="F169" i="3"/>
  <c r="E171" i="2"/>
  <c r="G170" i="2"/>
  <c r="F170" i="2"/>
  <c r="E168" i="1"/>
  <c r="G168" i="1" s="1"/>
  <c r="F167" i="1"/>
  <c r="G170" i="3" l="1"/>
  <c r="F170" i="3"/>
  <c r="E172" i="2"/>
  <c r="G171" i="2"/>
  <c r="F171" i="2"/>
  <c r="E169" i="1"/>
  <c r="G169" i="1" s="1"/>
  <c r="F168" i="1"/>
  <c r="G171" i="3" l="1"/>
  <c r="F171" i="3"/>
  <c r="F172" i="2"/>
  <c r="E173" i="2"/>
  <c r="G172" i="2"/>
  <c r="E170" i="1"/>
  <c r="G170" i="1" s="1"/>
  <c r="F169" i="1"/>
  <c r="G172" i="3" l="1"/>
  <c r="F172" i="3"/>
  <c r="E174" i="2"/>
  <c r="F173" i="2"/>
  <c r="G173" i="2"/>
  <c r="F170" i="1"/>
  <c r="E171" i="1"/>
  <c r="G171" i="1" s="1"/>
  <c r="G173" i="3" l="1"/>
  <c r="F173" i="3"/>
  <c r="E175" i="2"/>
  <c r="G174" i="2"/>
  <c r="F174" i="2"/>
  <c r="E172" i="1"/>
  <c r="G172" i="1" s="1"/>
  <c r="F171" i="1"/>
  <c r="F174" i="3" l="1"/>
  <c r="G174" i="3"/>
  <c r="F175" i="2"/>
  <c r="E176" i="2"/>
  <c r="G175" i="2"/>
  <c r="E173" i="1"/>
  <c r="G173" i="1" s="1"/>
  <c r="F172" i="1"/>
  <c r="G175" i="3" l="1"/>
  <c r="F175" i="3"/>
  <c r="E177" i="2"/>
  <c r="G176" i="2"/>
  <c r="F176" i="2"/>
  <c r="E174" i="1"/>
  <c r="G174" i="1" s="1"/>
  <c r="F173" i="1"/>
  <c r="G176" i="3" l="1"/>
  <c r="F176" i="3"/>
  <c r="G177" i="2"/>
  <c r="F177" i="2"/>
  <c r="E178" i="2"/>
  <c r="E175" i="1"/>
  <c r="G175" i="1" s="1"/>
  <c r="F174" i="1"/>
  <c r="G177" i="3" l="1"/>
  <c r="F177" i="3"/>
  <c r="G178" i="2"/>
  <c r="F178" i="2"/>
  <c r="E179" i="2"/>
  <c r="F175" i="1"/>
  <c r="E176" i="1"/>
  <c r="G176" i="1" s="1"/>
  <c r="G178" i="3" l="1"/>
  <c r="F178" i="3"/>
  <c r="E180" i="2"/>
  <c r="G179" i="2"/>
  <c r="F179" i="2"/>
  <c r="E177" i="1"/>
  <c r="G177" i="1" s="1"/>
  <c r="F176" i="1"/>
  <c r="G179" i="3" l="1"/>
  <c r="F179" i="3"/>
  <c r="F180" i="2"/>
  <c r="E181" i="2"/>
  <c r="G180" i="2"/>
  <c r="E178" i="1"/>
  <c r="G178" i="1" s="1"/>
  <c r="F177" i="1"/>
  <c r="G180" i="3" l="1"/>
  <c r="F180" i="3"/>
  <c r="E182" i="2"/>
  <c r="G181" i="2"/>
  <c r="F181" i="2"/>
  <c r="E179" i="1"/>
  <c r="G179" i="1" s="1"/>
  <c r="F178" i="1"/>
  <c r="G181" i="3" l="1"/>
  <c r="F181" i="3"/>
  <c r="E183" i="2"/>
  <c r="G182" i="2"/>
  <c r="F182" i="2"/>
  <c r="E180" i="1"/>
  <c r="G180" i="1" s="1"/>
  <c r="F179" i="1"/>
  <c r="F182" i="3" l="1"/>
  <c r="G182" i="3"/>
  <c r="E184" i="2"/>
  <c r="G183" i="2"/>
  <c r="F183" i="2"/>
  <c r="E181" i="1"/>
  <c r="G181" i="1" s="1"/>
  <c r="F180" i="1"/>
  <c r="G183" i="3" l="1"/>
  <c r="F183" i="3"/>
  <c r="E185" i="2"/>
  <c r="G184" i="2"/>
  <c r="F184" i="2"/>
  <c r="E182" i="1"/>
  <c r="G182" i="1" s="1"/>
  <c r="F181" i="1"/>
  <c r="G184" i="3" l="1"/>
  <c r="F184" i="3"/>
  <c r="G185" i="2"/>
  <c r="F185" i="2"/>
  <c r="E186" i="2"/>
  <c r="E183" i="1"/>
  <c r="G183" i="1" s="1"/>
  <c r="F182" i="1"/>
  <c r="G185" i="3" l="1"/>
  <c r="F185" i="3"/>
  <c r="F186" i="2"/>
  <c r="E187" i="2"/>
  <c r="G186" i="2"/>
  <c r="E184" i="1"/>
  <c r="G184" i="1" s="1"/>
  <c r="F183" i="1"/>
  <c r="G186" i="3" l="1"/>
  <c r="F186" i="3"/>
  <c r="E188" i="2"/>
  <c r="G187" i="2"/>
  <c r="F187" i="2"/>
  <c r="E185" i="1"/>
  <c r="G185" i="1" s="1"/>
  <c r="F184" i="1"/>
  <c r="G187" i="3" l="1"/>
  <c r="F187" i="3"/>
  <c r="F188" i="2"/>
  <c r="E189" i="2"/>
  <c r="G188" i="2"/>
  <c r="E186" i="1"/>
  <c r="G186" i="1" s="1"/>
  <c r="F185" i="1"/>
  <c r="G188" i="3" l="1"/>
  <c r="F188" i="3"/>
  <c r="E190" i="2"/>
  <c r="F189" i="2"/>
  <c r="G189" i="2"/>
  <c r="E187" i="1"/>
  <c r="G187" i="1" s="1"/>
  <c r="F186" i="1"/>
  <c r="G189" i="3" l="1"/>
  <c r="F189" i="3"/>
  <c r="E191" i="2"/>
  <c r="G190" i="2"/>
  <c r="F190" i="2"/>
  <c r="E188" i="1"/>
  <c r="G188" i="1" s="1"/>
  <c r="F187" i="1"/>
  <c r="F190" i="3" l="1"/>
  <c r="G190" i="3"/>
  <c r="F191" i="2"/>
  <c r="E192" i="2"/>
  <c r="G191" i="2"/>
  <c r="E189" i="1"/>
  <c r="G189" i="1" s="1"/>
  <c r="F188" i="1"/>
  <c r="G191" i="3" l="1"/>
  <c r="F191" i="3"/>
  <c r="E193" i="2"/>
  <c r="G192" i="2"/>
  <c r="F192" i="2"/>
  <c r="E190" i="1"/>
  <c r="G190" i="1" s="1"/>
  <c r="F189" i="1"/>
  <c r="G192" i="3" l="1"/>
  <c r="F192" i="3"/>
  <c r="G193" i="2"/>
  <c r="F193" i="2"/>
  <c r="E194" i="2"/>
  <c r="E191" i="1"/>
  <c r="G191" i="1" s="1"/>
  <c r="F190" i="1"/>
  <c r="G193" i="3" l="1"/>
  <c r="F193" i="3"/>
  <c r="G194" i="2"/>
  <c r="F194" i="2"/>
  <c r="E195" i="2"/>
  <c r="E192" i="1"/>
  <c r="G192" i="1" s="1"/>
  <c r="F191" i="1"/>
  <c r="G194" i="3" l="1"/>
  <c r="F194" i="3"/>
  <c r="E196" i="2"/>
  <c r="G195" i="2"/>
  <c r="F195" i="2"/>
  <c r="E193" i="1"/>
  <c r="G193" i="1" s="1"/>
  <c r="F192" i="1"/>
  <c r="G195" i="3" l="1"/>
  <c r="F195" i="3"/>
  <c r="F196" i="2"/>
  <c r="E197" i="2"/>
  <c r="G196" i="2"/>
  <c r="E194" i="1"/>
  <c r="G194" i="1" s="1"/>
  <c r="F193" i="1"/>
  <c r="G196" i="3" l="1"/>
  <c r="F196" i="3"/>
  <c r="E198" i="2"/>
  <c r="G197" i="2"/>
  <c r="F197" i="2"/>
  <c r="E195" i="1"/>
  <c r="G195" i="1" s="1"/>
  <c r="F194" i="1"/>
  <c r="G197" i="3" l="1"/>
  <c r="F197" i="3"/>
  <c r="E199" i="2"/>
  <c r="G198" i="2"/>
  <c r="F198" i="2"/>
  <c r="E196" i="1"/>
  <c r="G196" i="1" s="1"/>
  <c r="F195" i="1"/>
  <c r="F198" i="3" l="1"/>
  <c r="G198" i="3"/>
  <c r="E200" i="2"/>
  <c r="G199" i="2"/>
  <c r="F199" i="2"/>
  <c r="E197" i="1"/>
  <c r="G197" i="1" s="1"/>
  <c r="F196" i="1"/>
  <c r="G199" i="3" l="1"/>
  <c r="F199" i="3"/>
  <c r="E201" i="2"/>
  <c r="G200" i="2"/>
  <c r="F200" i="2"/>
  <c r="E198" i="1"/>
  <c r="G198" i="1" s="1"/>
  <c r="F197" i="1"/>
  <c r="G200" i="3" l="1"/>
  <c r="F200" i="3"/>
  <c r="G201" i="2"/>
  <c r="F201" i="2"/>
  <c r="E202" i="2"/>
  <c r="E199" i="1"/>
  <c r="G199" i="1" s="1"/>
  <c r="F198" i="1"/>
  <c r="G201" i="3" l="1"/>
  <c r="F201" i="3"/>
  <c r="F202" i="2"/>
  <c r="E203" i="2"/>
  <c r="G202" i="2"/>
  <c r="E200" i="1"/>
  <c r="G200" i="1" s="1"/>
  <c r="F199" i="1"/>
  <c r="G202" i="3" l="1"/>
  <c r="F202" i="3"/>
  <c r="E204" i="2"/>
  <c r="G203" i="2"/>
  <c r="F203" i="2"/>
  <c r="E201" i="1"/>
  <c r="G201" i="1" s="1"/>
  <c r="F200" i="1"/>
  <c r="G203" i="3" l="1"/>
  <c r="F203" i="3"/>
  <c r="F204" i="2"/>
  <c r="E205" i="2"/>
  <c r="G204" i="2"/>
  <c r="E202" i="1"/>
  <c r="G202" i="1" s="1"/>
  <c r="F201" i="1"/>
  <c r="G204" i="3" l="1"/>
  <c r="F204" i="3"/>
  <c r="E206" i="2"/>
  <c r="F205" i="2"/>
  <c r="G205" i="2"/>
  <c r="E203" i="1"/>
  <c r="G203" i="1" s="1"/>
  <c r="F202" i="1"/>
  <c r="G205" i="3" l="1"/>
  <c r="F205" i="3"/>
  <c r="E207" i="2"/>
  <c r="G206" i="2"/>
  <c r="F206" i="2"/>
  <c r="E204" i="1"/>
  <c r="G204" i="1" s="1"/>
  <c r="F203" i="1"/>
  <c r="F206" i="3" l="1"/>
  <c r="G206" i="3"/>
  <c r="G207" i="2"/>
  <c r="F207" i="2"/>
  <c r="E208" i="2"/>
  <c r="E205" i="1"/>
  <c r="G205" i="1" s="1"/>
  <c r="F204" i="1"/>
  <c r="G207" i="3" l="1"/>
  <c r="F207" i="3"/>
  <c r="E209" i="2"/>
  <c r="G208" i="2"/>
  <c r="F208" i="2"/>
  <c r="E206" i="1"/>
  <c r="G206" i="1" s="1"/>
  <c r="F205" i="1"/>
  <c r="G208" i="3" l="1"/>
  <c r="F208" i="3"/>
  <c r="G209" i="2"/>
  <c r="F209" i="2"/>
  <c r="E210" i="2"/>
  <c r="E207" i="1"/>
  <c r="G207" i="1" s="1"/>
  <c r="F206" i="1"/>
  <c r="G209" i="3" l="1"/>
  <c r="F209" i="3"/>
  <c r="G210" i="2"/>
  <c r="F210" i="2"/>
  <c r="E211" i="2"/>
  <c r="E208" i="1"/>
  <c r="G208" i="1" s="1"/>
  <c r="F207" i="1"/>
  <c r="G210" i="3" l="1"/>
  <c r="F210" i="3"/>
  <c r="E212" i="2"/>
  <c r="G211" i="2"/>
  <c r="F211" i="2"/>
  <c r="E209" i="1"/>
  <c r="G209" i="1" s="1"/>
  <c r="F208" i="1"/>
  <c r="G211" i="3" l="1"/>
  <c r="F211" i="3"/>
  <c r="F212" i="2"/>
  <c r="E213" i="2"/>
  <c r="G212" i="2"/>
  <c r="E210" i="1"/>
  <c r="G210" i="1" s="1"/>
  <c r="F209" i="1"/>
  <c r="G212" i="3" l="1"/>
  <c r="F212" i="3"/>
  <c r="E214" i="2"/>
  <c r="G213" i="2"/>
  <c r="F213" i="2"/>
  <c r="E211" i="1"/>
  <c r="G211" i="1" s="1"/>
  <c r="F210" i="1"/>
  <c r="G213" i="3" l="1"/>
  <c r="F213" i="3"/>
  <c r="E215" i="2"/>
  <c r="G214" i="2"/>
  <c r="F214" i="2"/>
  <c r="E212" i="1"/>
  <c r="G212" i="1" s="1"/>
  <c r="F211" i="1"/>
  <c r="F214" i="3" l="1"/>
  <c r="G214" i="3"/>
  <c r="E216" i="2"/>
  <c r="G215" i="2"/>
  <c r="F215" i="2"/>
  <c r="E213" i="1"/>
  <c r="G213" i="1" s="1"/>
  <c r="F212" i="1"/>
  <c r="G215" i="3" l="1"/>
  <c r="F215" i="3"/>
  <c r="E217" i="2"/>
  <c r="G216" i="2"/>
  <c r="F216" i="2"/>
  <c r="E214" i="1"/>
  <c r="G214" i="1" s="1"/>
  <c r="F213" i="1"/>
  <c r="G216" i="3" l="1"/>
  <c r="F216" i="3"/>
  <c r="G217" i="2"/>
  <c r="F217" i="2"/>
  <c r="E218" i="2"/>
  <c r="E215" i="1"/>
  <c r="G215" i="1" s="1"/>
  <c r="F214" i="1"/>
  <c r="G217" i="3" l="1"/>
  <c r="F217" i="3"/>
  <c r="E219" i="2"/>
  <c r="G218" i="2"/>
  <c r="F218" i="2"/>
  <c r="E216" i="1"/>
  <c r="G216" i="1" s="1"/>
  <c r="F215" i="1"/>
  <c r="G218" i="3" l="1"/>
  <c r="F218" i="3"/>
  <c r="E220" i="2"/>
  <c r="G219" i="2"/>
  <c r="F219" i="2"/>
  <c r="E217" i="1"/>
  <c r="G217" i="1" s="1"/>
  <c r="F216" i="1"/>
  <c r="F219" i="3" l="1"/>
  <c r="G219" i="3"/>
  <c r="F220" i="2"/>
  <c r="E221" i="2"/>
  <c r="G220" i="2"/>
  <c r="E218" i="1"/>
  <c r="G218" i="1" s="1"/>
  <c r="F217" i="1"/>
  <c r="G220" i="3" l="1"/>
  <c r="F220" i="3"/>
  <c r="E222" i="2"/>
  <c r="F221" i="2"/>
  <c r="G221" i="2"/>
  <c r="E219" i="1"/>
  <c r="G219" i="1" s="1"/>
  <c r="F218" i="1"/>
  <c r="G221" i="3" l="1"/>
  <c r="F221" i="3"/>
  <c r="E223" i="2"/>
  <c r="G222" i="2"/>
  <c r="F222" i="2"/>
  <c r="E220" i="1"/>
  <c r="G220" i="1" s="1"/>
  <c r="F219" i="1"/>
  <c r="F222" i="3" l="1"/>
  <c r="G222" i="3"/>
  <c r="G223" i="2"/>
  <c r="F223" i="2"/>
  <c r="E224" i="2"/>
  <c r="E221" i="1"/>
  <c r="G221" i="1" s="1"/>
  <c r="F220" i="1"/>
  <c r="G223" i="3" l="1"/>
  <c r="F223" i="3"/>
  <c r="E225" i="2"/>
  <c r="G224" i="2"/>
  <c r="F224" i="2"/>
  <c r="E222" i="1"/>
  <c r="G222" i="1" s="1"/>
  <c r="F221" i="1"/>
  <c r="G224" i="3" l="1"/>
  <c r="F224" i="3"/>
  <c r="G225" i="2"/>
  <c r="F225" i="2"/>
  <c r="E226" i="2"/>
  <c r="E223" i="1"/>
  <c r="G223" i="1" s="1"/>
  <c r="F222" i="1"/>
  <c r="G225" i="3" l="1"/>
  <c r="F225" i="3"/>
  <c r="G226" i="2"/>
  <c r="F226" i="2"/>
  <c r="E227" i="2"/>
  <c r="E224" i="1"/>
  <c r="G224" i="1" s="1"/>
  <c r="F223" i="1"/>
  <c r="G226" i="3" l="1"/>
  <c r="F226" i="3"/>
  <c r="E228" i="2"/>
  <c r="G227" i="2"/>
  <c r="F227" i="2"/>
  <c r="E225" i="1"/>
  <c r="G225" i="1" s="1"/>
  <c r="F224" i="1"/>
  <c r="F227" i="3" l="1"/>
  <c r="G227" i="3"/>
  <c r="F228" i="2"/>
  <c r="E229" i="2"/>
  <c r="G228" i="2"/>
  <c r="E226" i="1"/>
  <c r="G226" i="1" s="1"/>
  <c r="F225" i="1"/>
  <c r="G228" i="3" l="1"/>
  <c r="F228" i="3"/>
  <c r="E230" i="2"/>
  <c r="G229" i="2"/>
  <c r="F229" i="2"/>
  <c r="E227" i="1"/>
  <c r="G227" i="1" s="1"/>
  <c r="F226" i="1"/>
  <c r="G229" i="3" l="1"/>
  <c r="F229" i="3"/>
  <c r="E231" i="2"/>
  <c r="G230" i="2"/>
  <c r="F230" i="2"/>
  <c r="E228" i="1"/>
  <c r="G228" i="1" s="1"/>
  <c r="F227" i="1"/>
  <c r="F230" i="3" l="1"/>
  <c r="G230" i="3"/>
  <c r="E232" i="2"/>
  <c r="G231" i="2"/>
  <c r="F231" i="2"/>
  <c r="E229" i="1"/>
  <c r="G229" i="1" s="1"/>
  <c r="F228" i="1"/>
  <c r="G231" i="3" l="1"/>
  <c r="F231" i="3"/>
  <c r="E233" i="2"/>
  <c r="G232" i="2"/>
  <c r="F232" i="2"/>
  <c r="E230" i="1"/>
  <c r="G230" i="1" s="1"/>
  <c r="F229" i="1"/>
  <c r="G232" i="3" l="1"/>
  <c r="F232" i="3"/>
  <c r="G233" i="2"/>
  <c r="F233" i="2"/>
  <c r="E234" i="2"/>
  <c r="E231" i="1"/>
  <c r="G231" i="1" s="1"/>
  <c r="F230" i="1"/>
  <c r="G233" i="3" l="1"/>
  <c r="F233" i="3"/>
  <c r="F234" i="2"/>
  <c r="E235" i="2"/>
  <c r="G234" i="2"/>
  <c r="E232" i="1"/>
  <c r="G232" i="1" s="1"/>
  <c r="F231" i="1"/>
  <c r="G234" i="3" l="1"/>
  <c r="F234" i="3"/>
  <c r="E236" i="2"/>
  <c r="G235" i="2"/>
  <c r="F235" i="2"/>
  <c r="F232" i="1"/>
  <c r="E233" i="1"/>
  <c r="G233" i="1" s="1"/>
  <c r="F235" i="3" l="1"/>
  <c r="G235" i="3"/>
  <c r="F236" i="2"/>
  <c r="E237" i="2"/>
  <c r="G236" i="2"/>
  <c r="E234" i="1"/>
  <c r="G234" i="1" s="1"/>
  <c r="F233" i="1"/>
  <c r="G236" i="3" l="1"/>
  <c r="F236" i="3"/>
  <c r="E238" i="2"/>
  <c r="F237" i="2"/>
  <c r="G237" i="2"/>
  <c r="E235" i="1"/>
  <c r="G235" i="1" s="1"/>
  <c r="F234" i="1"/>
  <c r="G237" i="3" l="1"/>
  <c r="F237" i="3"/>
  <c r="E239" i="2"/>
  <c r="G238" i="2"/>
  <c r="F238" i="2"/>
  <c r="E236" i="1"/>
  <c r="G236" i="1" s="1"/>
  <c r="F235" i="1"/>
  <c r="F238" i="3" l="1"/>
  <c r="G238" i="3"/>
  <c r="E240" i="2"/>
  <c r="F239" i="2"/>
  <c r="G239" i="2"/>
  <c r="E237" i="1"/>
  <c r="G237" i="1" s="1"/>
  <c r="F236" i="1"/>
  <c r="G239" i="3" l="1"/>
  <c r="F239" i="3"/>
  <c r="E241" i="2"/>
  <c r="G240" i="2"/>
  <c r="F240" i="2"/>
  <c r="E238" i="1"/>
  <c r="G238" i="1" s="1"/>
  <c r="F237" i="1"/>
  <c r="G240" i="3" l="1"/>
  <c r="F240" i="3"/>
  <c r="G241" i="2"/>
  <c r="F241" i="2"/>
  <c r="E242" i="2"/>
  <c r="E239" i="1"/>
  <c r="G239" i="1" s="1"/>
  <c r="F238" i="1"/>
  <c r="G241" i="3" l="1"/>
  <c r="F241" i="3"/>
  <c r="G242" i="2"/>
  <c r="E243" i="2"/>
  <c r="F242" i="2"/>
  <c r="E240" i="1"/>
  <c r="G240" i="1" s="1"/>
  <c r="F239" i="1"/>
  <c r="G242" i="3" l="1"/>
  <c r="F242" i="3"/>
  <c r="E244" i="2"/>
  <c r="G243" i="2"/>
  <c r="F243" i="2"/>
  <c r="E241" i="1"/>
  <c r="G241" i="1" s="1"/>
  <c r="F240" i="1"/>
  <c r="F243" i="3" l="1"/>
  <c r="G243" i="3"/>
  <c r="F244" i="2"/>
  <c r="G244" i="2"/>
  <c r="E245" i="2"/>
  <c r="E242" i="1"/>
  <c r="G242" i="1" s="1"/>
  <c r="F241" i="1"/>
  <c r="G244" i="3" l="1"/>
  <c r="F244" i="3"/>
  <c r="E246" i="2"/>
  <c r="F245" i="2"/>
  <c r="G245" i="2"/>
  <c r="E243" i="1"/>
  <c r="G243" i="1" s="1"/>
  <c r="F242" i="1"/>
  <c r="G245" i="3" l="1"/>
  <c r="F245" i="3"/>
  <c r="E247" i="2"/>
  <c r="G246" i="2"/>
  <c r="F246" i="2"/>
  <c r="E244" i="1"/>
  <c r="G244" i="1" s="1"/>
  <c r="F243" i="1"/>
  <c r="F246" i="3" l="1"/>
  <c r="G246" i="3"/>
  <c r="E248" i="2"/>
  <c r="G247" i="2"/>
  <c r="F247" i="2"/>
  <c r="E245" i="1"/>
  <c r="G245" i="1" s="1"/>
  <c r="F244" i="1"/>
  <c r="G247" i="3" l="1"/>
  <c r="F247" i="3"/>
  <c r="E249" i="2"/>
  <c r="G248" i="2"/>
  <c r="F248" i="2"/>
  <c r="E246" i="1"/>
  <c r="G246" i="1" s="1"/>
  <c r="F245" i="1"/>
  <c r="G248" i="3" l="1"/>
  <c r="F248" i="3"/>
  <c r="G249" i="2"/>
  <c r="F249" i="2"/>
  <c r="E250" i="2"/>
  <c r="E247" i="1"/>
  <c r="G247" i="1" s="1"/>
  <c r="F246" i="1"/>
  <c r="G249" i="3" l="1"/>
  <c r="F249" i="3"/>
  <c r="G250" i="2"/>
  <c r="E251" i="2"/>
  <c r="F250" i="2"/>
  <c r="E248" i="1"/>
  <c r="G248" i="1" s="1"/>
  <c r="F247" i="1"/>
  <c r="G250" i="3" l="1"/>
  <c r="F250" i="3"/>
  <c r="E252" i="2"/>
  <c r="G251" i="2"/>
  <c r="F251" i="2"/>
  <c r="F248" i="1"/>
  <c r="E249" i="1"/>
  <c r="G249" i="1" s="1"/>
  <c r="F251" i="3" l="1"/>
  <c r="G251" i="3"/>
  <c r="F252" i="2"/>
  <c r="E253" i="2"/>
  <c r="G252" i="2"/>
  <c r="E250" i="1"/>
  <c r="G250" i="1" s="1"/>
  <c r="F249" i="1"/>
  <c r="G252" i="3" l="1"/>
  <c r="F252" i="3"/>
  <c r="E254" i="2"/>
  <c r="F253" i="2"/>
  <c r="G253" i="2"/>
  <c r="F250" i="1"/>
  <c r="E251" i="1"/>
  <c r="G251" i="1" s="1"/>
  <c r="G253" i="3" l="1"/>
  <c r="F253" i="3"/>
  <c r="E255" i="2"/>
  <c r="G254" i="2"/>
  <c r="F254" i="2"/>
  <c r="E252" i="1"/>
  <c r="G252" i="1" s="1"/>
  <c r="F251" i="1"/>
  <c r="F254" i="3" l="1"/>
  <c r="G254" i="3"/>
  <c r="E256" i="2"/>
  <c r="G255" i="2"/>
  <c r="F255" i="2"/>
  <c r="E253" i="1"/>
  <c r="G253" i="1" s="1"/>
  <c r="F252" i="1"/>
  <c r="G255" i="3" l="1"/>
  <c r="F255" i="3"/>
  <c r="E257" i="2"/>
  <c r="G256" i="2"/>
  <c r="F256" i="2"/>
  <c r="F253" i="1"/>
  <c r="E254" i="1"/>
  <c r="G254" i="1" s="1"/>
  <c r="G256" i="3" l="1"/>
  <c r="F256" i="3"/>
  <c r="G257" i="2"/>
  <c r="F257" i="2"/>
  <c r="E258" i="2"/>
  <c r="E255" i="1"/>
  <c r="G255" i="1" s="1"/>
  <c r="F254" i="1"/>
  <c r="G257" i="3" l="1"/>
  <c r="F257" i="3"/>
  <c r="G258" i="2"/>
  <c r="F258" i="2"/>
  <c r="E259" i="2"/>
  <c r="F255" i="1"/>
  <c r="E256" i="1"/>
  <c r="G256" i="1" s="1"/>
  <c r="G258" i="3" l="1"/>
  <c r="F258" i="3"/>
  <c r="E260" i="2"/>
  <c r="G259" i="2"/>
  <c r="F259" i="2"/>
  <c r="F256" i="1"/>
  <c r="E257" i="1"/>
  <c r="G257" i="1" s="1"/>
  <c r="F259" i="3" l="1"/>
  <c r="G259" i="3"/>
  <c r="F260" i="2"/>
  <c r="E261" i="2"/>
  <c r="G260" i="2"/>
  <c r="F257" i="1"/>
  <c r="E258" i="1"/>
  <c r="G258" i="1" s="1"/>
  <c r="G260" i="3" l="1"/>
  <c r="F260" i="3"/>
  <c r="E262" i="2"/>
  <c r="F261" i="2"/>
  <c r="G261" i="2"/>
  <c r="E259" i="1"/>
  <c r="G259" i="1" s="1"/>
  <c r="F258" i="1"/>
  <c r="G261" i="3" l="1"/>
  <c r="F261" i="3"/>
  <c r="E263" i="2"/>
  <c r="G262" i="2"/>
  <c r="F262" i="2"/>
  <c r="E260" i="1"/>
  <c r="G260" i="1" s="1"/>
  <c r="F259" i="1"/>
  <c r="F262" i="3" l="1"/>
  <c r="G262" i="3"/>
  <c r="E264" i="2"/>
  <c r="G263" i="2"/>
  <c r="F263" i="2"/>
  <c r="E261" i="1"/>
  <c r="G261" i="1" s="1"/>
  <c r="F260" i="1"/>
  <c r="G263" i="3" l="1"/>
  <c r="F263" i="3"/>
  <c r="E265" i="2"/>
  <c r="G264" i="2"/>
  <c r="F264" i="2"/>
  <c r="E262" i="1"/>
  <c r="G262" i="1" s="1"/>
  <c r="F261" i="1"/>
  <c r="G264" i="3" l="1"/>
  <c r="F264" i="3"/>
  <c r="G265" i="2"/>
  <c r="F265" i="2"/>
  <c r="E266" i="2"/>
  <c r="E263" i="1"/>
  <c r="G263" i="1" s="1"/>
  <c r="F262" i="1"/>
  <c r="G265" i="3" l="1"/>
  <c r="F265" i="3"/>
  <c r="G266" i="2"/>
  <c r="F266" i="2"/>
  <c r="E267" i="2"/>
  <c r="E264" i="1"/>
  <c r="G264" i="1" s="1"/>
  <c r="F263" i="1"/>
  <c r="G266" i="3" l="1"/>
  <c r="F266" i="3"/>
  <c r="E268" i="2"/>
  <c r="G267" i="2"/>
  <c r="F267" i="2"/>
  <c r="E265" i="1"/>
  <c r="G265" i="1" s="1"/>
  <c r="F264" i="1"/>
  <c r="F267" i="3" l="1"/>
  <c r="G267" i="3"/>
  <c r="F268" i="2"/>
  <c r="E269" i="2"/>
  <c r="G268" i="2"/>
  <c r="E266" i="1"/>
  <c r="G266" i="1" s="1"/>
  <c r="F265" i="1"/>
  <c r="G268" i="3" l="1"/>
  <c r="F268" i="3"/>
  <c r="E270" i="2"/>
  <c r="F269" i="2"/>
  <c r="G269" i="2"/>
  <c r="E267" i="1"/>
  <c r="G267" i="1" s="1"/>
  <c r="F266" i="1"/>
  <c r="G269" i="3" l="1"/>
  <c r="F269" i="3"/>
  <c r="E271" i="2"/>
  <c r="G270" i="2"/>
  <c r="F270" i="2"/>
  <c r="E268" i="1"/>
  <c r="G268" i="1" s="1"/>
  <c r="F267" i="1"/>
  <c r="F270" i="3" l="1"/>
  <c r="G270" i="3"/>
  <c r="E272" i="2"/>
  <c r="G271" i="2"/>
  <c r="F271" i="2"/>
  <c r="E269" i="1"/>
  <c r="G269" i="1" s="1"/>
  <c r="F268" i="1"/>
  <c r="G271" i="3" l="1"/>
  <c r="F271" i="3"/>
  <c r="E273" i="2"/>
  <c r="G272" i="2"/>
  <c r="F272" i="2"/>
  <c r="E270" i="1"/>
  <c r="G270" i="1" s="1"/>
  <c r="F269" i="1"/>
  <c r="G272" i="3" l="1"/>
  <c r="F272" i="3"/>
  <c r="G273" i="2"/>
  <c r="F273" i="2"/>
  <c r="E274" i="2"/>
  <c r="E271" i="1"/>
  <c r="G271" i="1" s="1"/>
  <c r="F270" i="1"/>
  <c r="G273" i="3" l="1"/>
  <c r="F273" i="3"/>
  <c r="G274" i="2"/>
  <c r="F274" i="2"/>
  <c r="E275" i="2"/>
  <c r="E272" i="1"/>
  <c r="G272" i="1" s="1"/>
  <c r="F271" i="1"/>
  <c r="G274" i="3" l="1"/>
  <c r="F274" i="3"/>
  <c r="E276" i="2"/>
  <c r="G275" i="2"/>
  <c r="F275" i="2"/>
  <c r="E273" i="1"/>
  <c r="G273" i="1" s="1"/>
  <c r="F272" i="1"/>
  <c r="G275" i="3" l="1"/>
  <c r="F275" i="3"/>
  <c r="F276" i="2"/>
  <c r="E277" i="2"/>
  <c r="G276" i="2"/>
  <c r="F273" i="1"/>
  <c r="E274" i="1"/>
  <c r="G274" i="1" s="1"/>
  <c r="G276" i="3" l="1"/>
  <c r="F276" i="3"/>
  <c r="E278" i="2"/>
  <c r="F277" i="2"/>
  <c r="G277" i="2"/>
  <c r="E275" i="1"/>
  <c r="G275" i="1" s="1"/>
  <c r="F274" i="1"/>
  <c r="G277" i="3" l="1"/>
  <c r="F277" i="3"/>
  <c r="E279" i="2"/>
  <c r="G278" i="2"/>
  <c r="F278" i="2"/>
  <c r="F275" i="1"/>
  <c r="E276" i="1"/>
  <c r="G276" i="1" s="1"/>
  <c r="F278" i="3" l="1"/>
  <c r="G278" i="3"/>
  <c r="E280" i="2"/>
  <c r="G279" i="2"/>
  <c r="F279" i="2"/>
  <c r="E277" i="1"/>
  <c r="G277" i="1" s="1"/>
  <c r="F276" i="1"/>
  <c r="F279" i="3" l="1"/>
  <c r="G279" i="3"/>
  <c r="E281" i="2"/>
  <c r="G280" i="2"/>
  <c r="F280" i="2"/>
  <c r="E278" i="1"/>
  <c r="G278" i="1" s="1"/>
  <c r="F277" i="1"/>
  <c r="G280" i="3" l="1"/>
  <c r="F280" i="3"/>
  <c r="G281" i="2"/>
  <c r="F281" i="2"/>
  <c r="E282" i="2"/>
  <c r="E279" i="1"/>
  <c r="G279" i="1" s="1"/>
  <c r="F278" i="1"/>
  <c r="G281" i="3" l="1"/>
  <c r="F281" i="3"/>
  <c r="G282" i="2"/>
  <c r="F282" i="2"/>
  <c r="E283" i="2"/>
  <c r="E280" i="1"/>
  <c r="G280" i="1" s="1"/>
  <c r="F279" i="1"/>
  <c r="G282" i="3" l="1"/>
  <c r="F282" i="3"/>
  <c r="E284" i="2"/>
  <c r="G283" i="2"/>
  <c r="F283" i="2"/>
  <c r="E281" i="1"/>
  <c r="G281" i="1" s="1"/>
  <c r="F280" i="1"/>
  <c r="G283" i="3" l="1"/>
  <c r="F283" i="3"/>
  <c r="F284" i="2"/>
  <c r="E285" i="2"/>
  <c r="G284" i="2"/>
  <c r="E282" i="1"/>
  <c r="G282" i="1" s="1"/>
  <c r="F281" i="1"/>
  <c r="G284" i="3" l="1"/>
  <c r="F284" i="3"/>
  <c r="E286" i="2"/>
  <c r="F285" i="2"/>
  <c r="G285" i="2"/>
  <c r="E283" i="1"/>
  <c r="G283" i="1" s="1"/>
  <c r="F282" i="1"/>
  <c r="G285" i="3" l="1"/>
  <c r="F285" i="3"/>
  <c r="E287" i="2"/>
  <c r="G286" i="2"/>
  <c r="F286" i="2"/>
  <c r="E284" i="1"/>
  <c r="G284" i="1" s="1"/>
  <c r="F283" i="1"/>
  <c r="F286" i="3" l="1"/>
  <c r="G286" i="3"/>
  <c r="E288" i="2"/>
  <c r="F287" i="2"/>
  <c r="G287" i="2"/>
  <c r="E285" i="1"/>
  <c r="G285" i="1" s="1"/>
  <c r="F284" i="1"/>
  <c r="F287" i="3" l="1"/>
  <c r="G287" i="3"/>
  <c r="E289" i="2"/>
  <c r="G288" i="2"/>
  <c r="F288" i="2"/>
  <c r="E286" i="1"/>
  <c r="G286" i="1" s="1"/>
  <c r="F285" i="1"/>
  <c r="G288" i="3" l="1"/>
  <c r="F288" i="3"/>
  <c r="G289" i="2"/>
  <c r="F289" i="2"/>
  <c r="E290" i="2"/>
  <c r="E287" i="1"/>
  <c r="G287" i="1" s="1"/>
  <c r="F286" i="1"/>
  <c r="G289" i="3" l="1"/>
  <c r="F289" i="3"/>
  <c r="G290" i="2"/>
  <c r="E291" i="2"/>
  <c r="F290" i="2"/>
  <c r="E288" i="1"/>
  <c r="G288" i="1" s="1"/>
  <c r="F287" i="1"/>
  <c r="G290" i="3" l="1"/>
  <c r="F290" i="3"/>
  <c r="E292" i="2"/>
  <c r="G291" i="2"/>
  <c r="F291" i="2"/>
  <c r="E289" i="1"/>
  <c r="G289" i="1" s="1"/>
  <c r="F288" i="1"/>
  <c r="G291" i="3" l="1"/>
  <c r="F291" i="3"/>
  <c r="F292" i="2"/>
  <c r="E293" i="2"/>
  <c r="G292" i="2"/>
  <c r="E290" i="1"/>
  <c r="G290" i="1" s="1"/>
  <c r="F289" i="1"/>
  <c r="G292" i="3" l="1"/>
  <c r="F292" i="3"/>
  <c r="E294" i="2"/>
  <c r="F293" i="2"/>
  <c r="G293" i="2"/>
  <c r="E291" i="1"/>
  <c r="G291" i="1" s="1"/>
  <c r="F290" i="1"/>
  <c r="G293" i="3" l="1"/>
  <c r="F293" i="3"/>
  <c r="E295" i="2"/>
  <c r="G294" i="2"/>
  <c r="F294" i="2"/>
  <c r="E292" i="1"/>
  <c r="G292" i="1" s="1"/>
  <c r="F291" i="1"/>
  <c r="G294" i="3" l="1"/>
  <c r="F294" i="3"/>
  <c r="E296" i="2"/>
  <c r="G295" i="2"/>
  <c r="F295" i="2"/>
  <c r="E293" i="1"/>
  <c r="G293" i="1" s="1"/>
  <c r="F292" i="1"/>
  <c r="F295" i="3" l="1"/>
  <c r="G295" i="3"/>
  <c r="E297" i="2"/>
  <c r="G296" i="2"/>
  <c r="F296" i="2"/>
  <c r="E294" i="1"/>
  <c r="G294" i="1" s="1"/>
  <c r="F293" i="1"/>
  <c r="F296" i="3" l="1"/>
  <c r="G296" i="3"/>
  <c r="G297" i="2"/>
  <c r="F297" i="2"/>
  <c r="E298" i="2"/>
  <c r="E295" i="1"/>
  <c r="G295" i="1" s="1"/>
  <c r="F294" i="1"/>
  <c r="F297" i="3" l="1"/>
  <c r="G297" i="3"/>
  <c r="G298" i="2"/>
  <c r="E299" i="2"/>
  <c r="F298" i="2"/>
  <c r="E296" i="1"/>
  <c r="G296" i="1" s="1"/>
  <c r="F295" i="1"/>
  <c r="G298" i="3" l="1"/>
  <c r="F298" i="3"/>
  <c r="E300" i="2"/>
  <c r="G299" i="2"/>
  <c r="F299" i="2"/>
  <c r="E297" i="1"/>
  <c r="G297" i="1" s="1"/>
  <c r="F296" i="1"/>
  <c r="G299" i="3" l="1"/>
  <c r="F299" i="3"/>
  <c r="F300" i="2"/>
  <c r="E301" i="2"/>
  <c r="G300" i="2"/>
  <c r="E298" i="1"/>
  <c r="G298" i="1" s="1"/>
  <c r="F297" i="1"/>
  <c r="G300" i="3" l="1"/>
  <c r="F300" i="3"/>
  <c r="E302" i="2"/>
  <c r="F301" i="2"/>
  <c r="G301" i="2"/>
  <c r="E299" i="1"/>
  <c r="G299" i="1" s="1"/>
  <c r="F298" i="1"/>
  <c r="G301" i="3" l="1"/>
  <c r="F301" i="3"/>
  <c r="E303" i="2"/>
  <c r="G302" i="2"/>
  <c r="F302" i="2"/>
  <c r="E300" i="1"/>
  <c r="G300" i="1" s="1"/>
  <c r="F299" i="1"/>
  <c r="G302" i="3" l="1"/>
  <c r="F302" i="3"/>
  <c r="E304" i="2"/>
  <c r="G303" i="2"/>
  <c r="F303" i="2"/>
  <c r="F300" i="1"/>
  <c r="E301" i="1"/>
  <c r="G301" i="1" s="1"/>
  <c r="F303" i="3" l="1"/>
  <c r="G303" i="3"/>
  <c r="E305" i="2"/>
  <c r="G304" i="2"/>
  <c r="F304" i="2"/>
  <c r="E302" i="1"/>
  <c r="G302" i="1" s="1"/>
  <c r="F301" i="1"/>
  <c r="F304" i="3" l="1"/>
  <c r="G304" i="3"/>
  <c r="G305" i="2"/>
  <c r="F305" i="2"/>
  <c r="E306" i="2"/>
  <c r="E303" i="1"/>
  <c r="G303" i="1" s="1"/>
  <c r="F302" i="1"/>
  <c r="F305" i="3" l="1"/>
  <c r="G305" i="3"/>
  <c r="G306" i="2"/>
  <c r="E307" i="2"/>
  <c r="F306" i="2"/>
  <c r="E304" i="1"/>
  <c r="G304" i="1" s="1"/>
  <c r="F303" i="1"/>
  <c r="G306" i="3" l="1"/>
  <c r="F306" i="3"/>
  <c r="E308" i="2"/>
  <c r="G307" i="2"/>
  <c r="F307" i="2"/>
  <c r="E305" i="1"/>
  <c r="G305" i="1" s="1"/>
  <c r="F304" i="1"/>
  <c r="G307" i="3" l="1"/>
  <c r="F307" i="3"/>
  <c r="F308" i="2"/>
  <c r="G308" i="2"/>
  <c r="E309" i="2"/>
  <c r="E306" i="1"/>
  <c r="G306" i="1" s="1"/>
  <c r="F305" i="1"/>
  <c r="G308" i="3" l="1"/>
  <c r="F308" i="3"/>
  <c r="E310" i="2"/>
  <c r="F309" i="2"/>
  <c r="G309" i="2"/>
  <c r="E307" i="1"/>
  <c r="G307" i="1" s="1"/>
  <c r="F306" i="1"/>
  <c r="G309" i="3" l="1"/>
  <c r="F309" i="3"/>
  <c r="E311" i="2"/>
  <c r="G310" i="2"/>
  <c r="F310" i="2"/>
  <c r="E308" i="1"/>
  <c r="G308" i="1" s="1"/>
  <c r="F307" i="1"/>
  <c r="G310" i="3" l="1"/>
  <c r="F310" i="3"/>
  <c r="E312" i="2"/>
  <c r="G311" i="2"/>
  <c r="F311" i="2"/>
  <c r="E309" i="1"/>
  <c r="G309" i="1" s="1"/>
  <c r="F308" i="1"/>
  <c r="F311" i="3" l="1"/>
  <c r="G311" i="3"/>
  <c r="E313" i="2"/>
  <c r="G312" i="2"/>
  <c r="F312" i="2"/>
  <c r="E310" i="1"/>
  <c r="G310" i="1" s="1"/>
  <c r="F309" i="1"/>
  <c r="F312" i="3" l="1"/>
  <c r="G312" i="3"/>
  <c r="G313" i="2"/>
  <c r="F313" i="2"/>
  <c r="E314" i="2"/>
  <c r="E311" i="1"/>
  <c r="G311" i="1" s="1"/>
  <c r="F310" i="1"/>
  <c r="F313" i="3" l="1"/>
  <c r="G313" i="3"/>
  <c r="G314" i="2"/>
  <c r="E315" i="2"/>
  <c r="F314" i="2"/>
  <c r="E312" i="1"/>
  <c r="G312" i="1" s="1"/>
  <c r="F311" i="1"/>
  <c r="G314" i="3" l="1"/>
  <c r="F314" i="3"/>
  <c r="E316" i="2"/>
  <c r="G315" i="2"/>
  <c r="F315" i="2"/>
  <c r="E313" i="1"/>
  <c r="G313" i="1" s="1"/>
  <c r="F312" i="1"/>
  <c r="G315" i="3" l="1"/>
  <c r="F315" i="3"/>
  <c r="F316" i="2"/>
  <c r="E317" i="2"/>
  <c r="G316" i="2"/>
  <c r="E314" i="1"/>
  <c r="G314" i="1" s="1"/>
  <c r="F313" i="1"/>
  <c r="G316" i="3" l="1"/>
  <c r="F316" i="3"/>
  <c r="E318" i="2"/>
  <c r="F317" i="2"/>
  <c r="G317" i="2"/>
  <c r="E315" i="1"/>
  <c r="G315" i="1" s="1"/>
  <c r="F314" i="1"/>
  <c r="G317" i="3" l="1"/>
  <c r="F317" i="3"/>
  <c r="E319" i="2"/>
  <c r="G318" i="2"/>
  <c r="F318" i="2"/>
  <c r="E316" i="1"/>
  <c r="G316" i="1" s="1"/>
  <c r="F315" i="1"/>
  <c r="G318" i="3" l="1"/>
  <c r="F318" i="3"/>
  <c r="E320" i="2"/>
  <c r="G319" i="2"/>
  <c r="F319" i="2"/>
  <c r="E317" i="1"/>
  <c r="G317" i="1" s="1"/>
  <c r="F316" i="1"/>
  <c r="F319" i="3" l="1"/>
  <c r="G319" i="3"/>
  <c r="E321" i="2"/>
  <c r="G320" i="2"/>
  <c r="F320" i="2"/>
  <c r="E318" i="1"/>
  <c r="G318" i="1" s="1"/>
  <c r="F317" i="1"/>
  <c r="F320" i="3" l="1"/>
  <c r="G320" i="3"/>
  <c r="G321" i="2"/>
  <c r="F321" i="2"/>
  <c r="E322" i="2"/>
  <c r="E319" i="1"/>
  <c r="G319" i="1" s="1"/>
  <c r="F318" i="1"/>
  <c r="F321" i="3" l="1"/>
  <c r="G321" i="3"/>
  <c r="G322" i="2"/>
  <c r="F322" i="2"/>
  <c r="E323" i="2"/>
  <c r="E320" i="1"/>
  <c r="G320" i="1" s="1"/>
  <c r="F319" i="1"/>
  <c r="G322" i="3" l="1"/>
  <c r="F322" i="3"/>
  <c r="E324" i="2"/>
  <c r="G323" i="2"/>
  <c r="F323" i="2"/>
  <c r="E321" i="1"/>
  <c r="G321" i="1" s="1"/>
  <c r="F320" i="1"/>
  <c r="G323" i="3" l="1"/>
  <c r="F323" i="3"/>
  <c r="F324" i="2"/>
  <c r="G324" i="2"/>
  <c r="E325" i="2"/>
  <c r="E322" i="1"/>
  <c r="G322" i="1" s="1"/>
  <c r="F321" i="1"/>
  <c r="G324" i="3" l="1"/>
  <c r="F324" i="3"/>
  <c r="E326" i="2"/>
  <c r="F325" i="2"/>
  <c r="G325" i="2"/>
  <c r="E323" i="1"/>
  <c r="G323" i="1" s="1"/>
  <c r="F322" i="1"/>
  <c r="G325" i="3" l="1"/>
  <c r="F325" i="3"/>
  <c r="E327" i="2"/>
  <c r="G326" i="2"/>
  <c r="F326" i="2"/>
  <c r="E324" i="1"/>
  <c r="G324" i="1" s="1"/>
  <c r="F323" i="1"/>
  <c r="G326" i="3" l="1"/>
  <c r="F326" i="3"/>
  <c r="E328" i="2"/>
  <c r="G327" i="2"/>
  <c r="F327" i="2"/>
  <c r="E325" i="1"/>
  <c r="G325" i="1" s="1"/>
  <c r="F324" i="1"/>
  <c r="F327" i="3" l="1"/>
  <c r="G327" i="3"/>
  <c r="E329" i="2"/>
  <c r="G328" i="2"/>
  <c r="F328" i="2"/>
  <c r="E326" i="1"/>
  <c r="G326" i="1" s="1"/>
  <c r="F325" i="1"/>
  <c r="F328" i="3" l="1"/>
  <c r="G328" i="3"/>
  <c r="G329" i="2"/>
  <c r="F329" i="2"/>
  <c r="E330" i="2"/>
  <c r="E327" i="1"/>
  <c r="G327" i="1" s="1"/>
  <c r="F326" i="1"/>
  <c r="F329" i="3" l="1"/>
  <c r="G329" i="3"/>
  <c r="G330" i="2"/>
  <c r="F330" i="2"/>
  <c r="E331" i="2"/>
  <c r="E328" i="1"/>
  <c r="G328" i="1" s="1"/>
  <c r="F327" i="1"/>
  <c r="G330" i="3" l="1"/>
  <c r="F330" i="3"/>
  <c r="E332" i="2"/>
  <c r="G331" i="2"/>
  <c r="F331" i="2"/>
  <c r="E329" i="1"/>
  <c r="G329" i="1" s="1"/>
  <c r="F328" i="1"/>
  <c r="G331" i="3" l="1"/>
  <c r="F331" i="3"/>
  <c r="F332" i="2"/>
  <c r="G332" i="2"/>
  <c r="E333" i="2"/>
  <c r="E330" i="1"/>
  <c r="G330" i="1" s="1"/>
  <c r="F329" i="1"/>
  <c r="G332" i="3" l="1"/>
  <c r="F332" i="3"/>
  <c r="E334" i="2"/>
  <c r="F333" i="2"/>
  <c r="G333" i="2"/>
  <c r="E331" i="1"/>
  <c r="G331" i="1" s="1"/>
  <c r="F330" i="1"/>
  <c r="G333" i="3" l="1"/>
  <c r="F333" i="3"/>
  <c r="E335" i="2"/>
  <c r="G334" i="2"/>
  <c r="F334" i="2"/>
  <c r="E332" i="1"/>
  <c r="G332" i="1" s="1"/>
  <c r="F331" i="1"/>
  <c r="G334" i="3" l="1"/>
  <c r="F334" i="3"/>
  <c r="E336" i="2"/>
  <c r="G335" i="2"/>
  <c r="F335" i="2"/>
  <c r="E333" i="1"/>
  <c r="G333" i="1" s="1"/>
  <c r="F332" i="1"/>
  <c r="F335" i="3" l="1"/>
  <c r="G335" i="3"/>
  <c r="E337" i="2"/>
  <c r="G336" i="2"/>
  <c r="F336" i="2"/>
  <c r="E334" i="1"/>
  <c r="G334" i="1" s="1"/>
  <c r="F333" i="1"/>
  <c r="F336" i="3" l="1"/>
  <c r="G336" i="3"/>
  <c r="G337" i="2"/>
  <c r="F337" i="2"/>
  <c r="E338" i="2"/>
  <c r="E335" i="1"/>
  <c r="G335" i="1" s="1"/>
  <c r="F334" i="1"/>
  <c r="F337" i="3" l="1"/>
  <c r="G337" i="3"/>
  <c r="G338" i="2"/>
  <c r="F338" i="2"/>
  <c r="E339" i="2"/>
  <c r="E336" i="1"/>
  <c r="G336" i="1" s="1"/>
  <c r="F335" i="1"/>
  <c r="G338" i="3" l="1"/>
  <c r="F338" i="3"/>
  <c r="E340" i="2"/>
  <c r="G339" i="2"/>
  <c r="F339" i="2"/>
  <c r="E337" i="1"/>
  <c r="G337" i="1" s="1"/>
  <c r="F336" i="1"/>
  <c r="G339" i="3" l="1"/>
  <c r="F339" i="3"/>
  <c r="F340" i="2"/>
  <c r="E341" i="2"/>
  <c r="G340" i="2"/>
  <c r="E338" i="1"/>
  <c r="G338" i="1" s="1"/>
  <c r="F337" i="1"/>
  <c r="G340" i="3" l="1"/>
  <c r="F340" i="3"/>
  <c r="E342" i="2"/>
  <c r="F341" i="2"/>
  <c r="G341" i="2"/>
  <c r="E339" i="1"/>
  <c r="G339" i="1" s="1"/>
  <c r="F338" i="1"/>
  <c r="G341" i="3" l="1"/>
  <c r="F341" i="3"/>
  <c r="E343" i="2"/>
  <c r="G342" i="2"/>
  <c r="F342" i="2"/>
  <c r="E340" i="1"/>
  <c r="G340" i="1" s="1"/>
  <c r="F339" i="1"/>
  <c r="G342" i="3" l="1"/>
  <c r="F342" i="3"/>
  <c r="E344" i="2"/>
  <c r="G343" i="2"/>
  <c r="F343" i="2"/>
  <c r="E341" i="1"/>
  <c r="G341" i="1" s="1"/>
  <c r="F340" i="1"/>
  <c r="F343" i="3" l="1"/>
  <c r="G343" i="3"/>
  <c r="E345" i="2"/>
  <c r="G344" i="2"/>
  <c r="F344" i="2"/>
  <c r="E342" i="1"/>
  <c r="G342" i="1" s="1"/>
  <c r="F341" i="1"/>
  <c r="F344" i="3" l="1"/>
  <c r="G344" i="3"/>
  <c r="G345" i="2"/>
  <c r="F345" i="2"/>
  <c r="E346" i="2"/>
  <c r="E343" i="1"/>
  <c r="G343" i="1" s="1"/>
  <c r="F342" i="1"/>
  <c r="G345" i="3" l="1"/>
  <c r="F345" i="3"/>
  <c r="G346" i="2"/>
  <c r="F346" i="2"/>
  <c r="E347" i="2"/>
  <c r="E344" i="1"/>
  <c r="G344" i="1" s="1"/>
  <c r="F343" i="1"/>
  <c r="G346" i="3" l="1"/>
  <c r="F346" i="3"/>
  <c r="E348" i="2"/>
  <c r="G347" i="2"/>
  <c r="F347" i="2"/>
  <c r="E345" i="1"/>
  <c r="G345" i="1" s="1"/>
  <c r="F344" i="1"/>
  <c r="F347" i="3" l="1"/>
  <c r="G347" i="3"/>
  <c r="F348" i="2"/>
  <c r="E349" i="2"/>
  <c r="G348" i="2"/>
  <c r="E346" i="1"/>
  <c r="G346" i="1" s="1"/>
  <c r="F345" i="1"/>
  <c r="G348" i="3" l="1"/>
  <c r="F348" i="3"/>
  <c r="E350" i="2"/>
  <c r="F349" i="2"/>
  <c r="G349" i="2"/>
  <c r="E347" i="1"/>
  <c r="G347" i="1" s="1"/>
  <c r="F346" i="1"/>
  <c r="G349" i="3" l="1"/>
  <c r="F349" i="3"/>
  <c r="E351" i="2"/>
  <c r="G350" i="2"/>
  <c r="F350" i="2"/>
  <c r="E348" i="1"/>
  <c r="G348" i="1" s="1"/>
  <c r="F347" i="1"/>
  <c r="F350" i="3" l="1"/>
  <c r="G350" i="3"/>
  <c r="E352" i="2"/>
  <c r="F351" i="2"/>
  <c r="G351" i="2"/>
  <c r="E349" i="1"/>
  <c r="G349" i="1" s="1"/>
  <c r="F348" i="1"/>
  <c r="G351" i="3" l="1"/>
  <c r="F351" i="3"/>
  <c r="E353" i="2"/>
  <c r="G352" i="2"/>
  <c r="F352" i="2"/>
  <c r="E350" i="1"/>
  <c r="G350" i="1" s="1"/>
  <c r="F349" i="1"/>
  <c r="G352" i="3" l="1"/>
  <c r="F352" i="3"/>
  <c r="G353" i="2"/>
  <c r="F353" i="2"/>
  <c r="E354" i="2"/>
  <c r="E351" i="1"/>
  <c r="G351" i="1" s="1"/>
  <c r="F350" i="1"/>
  <c r="G353" i="3" l="1"/>
  <c r="F353" i="3"/>
  <c r="G354" i="2"/>
  <c r="E355" i="2"/>
  <c r="F354" i="2"/>
  <c r="E352" i="1"/>
  <c r="G352" i="1" s="1"/>
  <c r="F351" i="1"/>
  <c r="F354" i="3" l="1"/>
  <c r="G354" i="3"/>
  <c r="E356" i="2"/>
  <c r="G355" i="2"/>
  <c r="F355" i="2"/>
  <c r="E353" i="1"/>
  <c r="G353" i="1" s="1"/>
  <c r="F352" i="1"/>
  <c r="G355" i="3" l="1"/>
  <c r="F355" i="3"/>
  <c r="E357" i="2"/>
  <c r="G356" i="2"/>
  <c r="F356" i="2"/>
  <c r="E354" i="1"/>
  <c r="G354" i="1" s="1"/>
  <c r="F353" i="1"/>
  <c r="G356" i="3" l="1"/>
  <c r="F356" i="3"/>
  <c r="F357" i="2"/>
  <c r="E358" i="2"/>
  <c r="G357" i="2"/>
  <c r="E355" i="1"/>
  <c r="G355" i="1" s="1"/>
  <c r="F354" i="1"/>
  <c r="G357" i="3" l="1"/>
  <c r="F357" i="3"/>
  <c r="E359" i="2"/>
  <c r="F358" i="2"/>
  <c r="G358" i="2"/>
  <c r="E356" i="1"/>
  <c r="G356" i="1" s="1"/>
  <c r="F355" i="1"/>
  <c r="F358" i="3" l="1"/>
  <c r="G358" i="3"/>
  <c r="E360" i="2"/>
  <c r="G359" i="2"/>
  <c r="F359" i="2"/>
  <c r="E357" i="1"/>
  <c r="G357" i="1" s="1"/>
  <c r="F356" i="1"/>
  <c r="F359" i="3" l="1"/>
  <c r="G359" i="3"/>
  <c r="G360" i="2"/>
  <c r="F360" i="2"/>
  <c r="E361" i="2"/>
  <c r="E358" i="1"/>
  <c r="G358" i="1" s="1"/>
  <c r="F357" i="1"/>
  <c r="F360" i="3" l="1"/>
  <c r="G360" i="3"/>
  <c r="G361" i="2"/>
  <c r="F361" i="2"/>
  <c r="E362" i="2"/>
  <c r="E359" i="1"/>
  <c r="G359" i="1" s="1"/>
  <c r="F358" i="1"/>
  <c r="G361" i="3" l="1"/>
  <c r="F361" i="3"/>
  <c r="G362" i="2"/>
  <c r="F362" i="2"/>
  <c r="E363" i="2"/>
  <c r="E360" i="1"/>
  <c r="G360" i="1" s="1"/>
  <c r="F359" i="1"/>
  <c r="G362" i="3" l="1"/>
  <c r="F362" i="3"/>
  <c r="E364" i="2"/>
  <c r="G363" i="2"/>
  <c r="F363" i="2"/>
  <c r="E361" i="1"/>
  <c r="G361" i="1" s="1"/>
  <c r="F360" i="1"/>
  <c r="F363" i="3" l="1"/>
  <c r="G363" i="3"/>
  <c r="E365" i="2"/>
  <c r="G364" i="2"/>
  <c r="F364" i="2"/>
  <c r="E362" i="1"/>
  <c r="G362" i="1" s="1"/>
  <c r="F361" i="1"/>
  <c r="G364" i="3" l="1"/>
  <c r="F364" i="3"/>
  <c r="F365" i="2"/>
  <c r="E366" i="2"/>
  <c r="G365" i="2"/>
  <c r="E363" i="1"/>
  <c r="G363" i="1" s="1"/>
  <c r="F362" i="1"/>
  <c r="G365" i="3" l="1"/>
  <c r="F365" i="3"/>
  <c r="E367" i="2"/>
  <c r="G366" i="2"/>
  <c r="F366" i="2"/>
  <c r="E364" i="1"/>
  <c r="G364" i="1" s="1"/>
  <c r="F363" i="1"/>
  <c r="F366" i="3" l="1"/>
  <c r="G366" i="3"/>
  <c r="E368" i="2"/>
  <c r="G367" i="2"/>
  <c r="F367" i="2"/>
  <c r="E365" i="1"/>
  <c r="G365" i="1" s="1"/>
  <c r="F364" i="1"/>
  <c r="G367" i="3" l="1"/>
  <c r="F367" i="3"/>
  <c r="G368" i="2"/>
  <c r="F368" i="2"/>
  <c r="E369" i="2"/>
  <c r="E366" i="1"/>
  <c r="G366" i="1" s="1"/>
  <c r="F365" i="1"/>
  <c r="G368" i="3" l="1"/>
  <c r="F368" i="3"/>
  <c r="G369" i="2"/>
  <c r="F369" i="2"/>
  <c r="E370" i="2"/>
  <c r="E367" i="1"/>
  <c r="G367" i="1" s="1"/>
  <c r="F366" i="1"/>
  <c r="G369" i="3" l="1"/>
  <c r="F369" i="3"/>
  <c r="G370" i="2"/>
  <c r="F370" i="2"/>
  <c r="E371" i="2"/>
  <c r="E368" i="1"/>
  <c r="G368" i="1" s="1"/>
  <c r="F367" i="1"/>
  <c r="F370" i="3" l="1"/>
  <c r="G370" i="3"/>
  <c r="F371" i="2"/>
  <c r="E372" i="2"/>
  <c r="G371" i="2"/>
  <c r="E369" i="1"/>
  <c r="G369" i="1" s="1"/>
  <c r="F368" i="1"/>
  <c r="G371" i="3" l="1"/>
  <c r="F371" i="3"/>
  <c r="E373" i="2"/>
  <c r="G372" i="2"/>
  <c r="F372" i="2"/>
  <c r="E370" i="1"/>
  <c r="G370" i="1" s="1"/>
  <c r="F369" i="1"/>
  <c r="G372" i="3" l="1"/>
  <c r="F372" i="3"/>
  <c r="F373" i="2"/>
  <c r="E374" i="2"/>
  <c r="G373" i="2"/>
  <c r="E371" i="1"/>
  <c r="G371" i="1" s="1"/>
  <c r="F370" i="1"/>
  <c r="G373" i="3" l="1"/>
  <c r="F373" i="3"/>
  <c r="G374" i="2"/>
  <c r="F374" i="2"/>
  <c r="E375" i="2"/>
  <c r="E372" i="1"/>
  <c r="G372" i="1" s="1"/>
  <c r="F371" i="1"/>
  <c r="F374" i="3" l="1"/>
  <c r="G374" i="3"/>
  <c r="E376" i="2"/>
  <c r="G375" i="2"/>
  <c r="F375" i="2"/>
  <c r="E373" i="1"/>
  <c r="G373" i="1" s="1"/>
  <c r="F372" i="1"/>
  <c r="F375" i="3" l="1"/>
  <c r="G375" i="3"/>
  <c r="G376" i="2"/>
  <c r="E377" i="2"/>
  <c r="F376" i="2"/>
  <c r="E374" i="1"/>
  <c r="G374" i="1" s="1"/>
  <c r="F373" i="1"/>
  <c r="F376" i="3" l="1"/>
  <c r="G376" i="3"/>
  <c r="E378" i="2"/>
  <c r="G377" i="2"/>
  <c r="F377" i="2"/>
  <c r="E375" i="1"/>
  <c r="G375" i="1" s="1"/>
  <c r="F374" i="1"/>
  <c r="G377" i="3" l="1"/>
  <c r="F377" i="3"/>
  <c r="G378" i="2"/>
  <c r="F378" i="2"/>
  <c r="E379" i="2"/>
  <c r="E376" i="1"/>
  <c r="G376" i="1" s="1"/>
  <c r="F375" i="1"/>
  <c r="G378" i="3" l="1"/>
  <c r="F378" i="3"/>
  <c r="F379" i="2"/>
  <c r="E380" i="2"/>
  <c r="G379" i="2"/>
  <c r="E377" i="1"/>
  <c r="G377" i="1" s="1"/>
  <c r="F376" i="1"/>
  <c r="F379" i="3" l="1"/>
  <c r="G379" i="3"/>
  <c r="E381" i="2"/>
  <c r="G380" i="2"/>
  <c r="F380" i="2"/>
  <c r="E378" i="1"/>
  <c r="G378" i="1" s="1"/>
  <c r="F377" i="1"/>
  <c r="G380" i="3" l="1"/>
  <c r="F380" i="3"/>
  <c r="F381" i="2"/>
  <c r="E382" i="2"/>
  <c r="G381" i="2"/>
  <c r="E379" i="1"/>
  <c r="G379" i="1" s="1"/>
  <c r="F378" i="1"/>
  <c r="F381" i="3" l="1"/>
  <c r="G381" i="3"/>
  <c r="E383" i="2"/>
  <c r="G382" i="2"/>
  <c r="F382" i="2"/>
  <c r="E380" i="1"/>
  <c r="G380" i="1" s="1"/>
  <c r="F379" i="1"/>
  <c r="G382" i="3" l="1"/>
  <c r="F382" i="3"/>
  <c r="E384" i="2"/>
  <c r="G383" i="2"/>
  <c r="F383" i="2"/>
  <c r="F380" i="1"/>
  <c r="E381" i="1"/>
  <c r="G381" i="1" s="1"/>
  <c r="F383" i="3" l="1"/>
  <c r="G383" i="3"/>
  <c r="G384" i="2"/>
  <c r="F384" i="2"/>
  <c r="E385" i="2"/>
  <c r="F381" i="1"/>
  <c r="E382" i="1"/>
  <c r="G382" i="1" s="1"/>
  <c r="G384" i="3" l="1"/>
  <c r="F384" i="3"/>
  <c r="E386" i="2"/>
  <c r="F385" i="2"/>
  <c r="G385" i="2"/>
  <c r="F382" i="1"/>
  <c r="E383" i="1"/>
  <c r="G383" i="1" s="1"/>
  <c r="G385" i="3" l="1"/>
  <c r="F385" i="3"/>
  <c r="G386" i="2"/>
  <c r="F386" i="2"/>
  <c r="E387" i="2"/>
  <c r="E384" i="1"/>
  <c r="G384" i="1" s="1"/>
  <c r="F383" i="1"/>
  <c r="G386" i="3" l="1"/>
  <c r="F386" i="3"/>
  <c r="F387" i="2"/>
  <c r="E388" i="2"/>
  <c r="G387" i="2"/>
  <c r="E385" i="1"/>
  <c r="G385" i="1" s="1"/>
  <c r="F384" i="1"/>
  <c r="F387" i="3" l="1"/>
  <c r="G387" i="3"/>
  <c r="E389" i="2"/>
  <c r="G388" i="2"/>
  <c r="F388" i="2"/>
  <c r="E386" i="1"/>
  <c r="G386" i="1" s="1"/>
  <c r="F385" i="1"/>
  <c r="G388" i="3" l="1"/>
  <c r="F388" i="3"/>
  <c r="F389" i="2"/>
  <c r="E390" i="2"/>
  <c r="G389" i="2"/>
  <c r="E387" i="1"/>
  <c r="G387" i="1" s="1"/>
  <c r="F386" i="1"/>
  <c r="F389" i="3" l="1"/>
  <c r="G389" i="3"/>
  <c r="G390" i="2"/>
  <c r="E391" i="2"/>
  <c r="F390" i="2"/>
  <c r="E388" i="1"/>
  <c r="G388" i="1" s="1"/>
  <c r="F387" i="1"/>
  <c r="G390" i="3" l="1"/>
  <c r="F390" i="3"/>
  <c r="E392" i="2"/>
  <c r="G391" i="2"/>
  <c r="F391" i="2"/>
  <c r="E389" i="1"/>
  <c r="G389" i="1" s="1"/>
  <c r="F388" i="1"/>
  <c r="F391" i="3" l="1"/>
  <c r="G391" i="3"/>
  <c r="G392" i="2"/>
  <c r="E393" i="2"/>
  <c r="F392" i="2"/>
  <c r="E390" i="1"/>
  <c r="G390" i="1" s="1"/>
  <c r="F389" i="1"/>
  <c r="G392" i="3" l="1"/>
  <c r="F392" i="3"/>
  <c r="E394" i="2"/>
  <c r="G393" i="2"/>
  <c r="F393" i="2"/>
  <c r="E391" i="1"/>
  <c r="G391" i="1" s="1"/>
  <c r="F390" i="1"/>
  <c r="G393" i="3" l="1"/>
  <c r="F393" i="3"/>
  <c r="G394" i="2"/>
  <c r="F394" i="2"/>
  <c r="E395" i="2"/>
  <c r="E392" i="1"/>
  <c r="G392" i="1" s="1"/>
  <c r="F391" i="1"/>
  <c r="G394" i="3" l="1"/>
  <c r="F394" i="3"/>
  <c r="F395" i="2"/>
  <c r="E396" i="2"/>
  <c r="G395" i="2"/>
  <c r="E393" i="1"/>
  <c r="G393" i="1" s="1"/>
  <c r="F392" i="1"/>
  <c r="F395" i="3" l="1"/>
  <c r="G395" i="3"/>
  <c r="E397" i="2"/>
  <c r="G396" i="2"/>
  <c r="F396" i="2"/>
  <c r="E394" i="1"/>
  <c r="G394" i="1" s="1"/>
  <c r="F393" i="1"/>
  <c r="G396" i="3" l="1"/>
  <c r="F396" i="3"/>
  <c r="F397" i="2"/>
  <c r="E398" i="2"/>
  <c r="G397" i="2"/>
  <c r="E395" i="1"/>
  <c r="G395" i="1" s="1"/>
  <c r="F394" i="1"/>
  <c r="F397" i="3" l="1"/>
  <c r="G397" i="3"/>
  <c r="E399" i="2"/>
  <c r="G398" i="2"/>
  <c r="F398" i="2"/>
  <c r="E396" i="1"/>
  <c r="G396" i="1" s="1"/>
  <c r="F395" i="1"/>
  <c r="G398" i="3" l="1"/>
  <c r="F398" i="3"/>
  <c r="E400" i="2"/>
  <c r="G399" i="2"/>
  <c r="F399" i="2"/>
  <c r="E397" i="1"/>
  <c r="G397" i="1" s="1"/>
  <c r="F396" i="1"/>
  <c r="F399" i="3" l="1"/>
  <c r="G399" i="3"/>
  <c r="G400" i="2"/>
  <c r="F400" i="2"/>
  <c r="E401" i="2"/>
  <c r="E398" i="1"/>
  <c r="G398" i="1" s="1"/>
  <c r="F397" i="1"/>
  <c r="G400" i="3" l="1"/>
  <c r="F400" i="3"/>
  <c r="E402" i="2"/>
  <c r="F401" i="2"/>
  <c r="G401" i="2"/>
  <c r="E399" i="1"/>
  <c r="G399" i="1" s="1"/>
  <c r="F398" i="1"/>
  <c r="G401" i="3" l="1"/>
  <c r="F401" i="3"/>
  <c r="G402" i="2"/>
  <c r="F402" i="2"/>
  <c r="E403" i="2"/>
  <c r="E400" i="1"/>
  <c r="G400" i="1" s="1"/>
  <c r="F399" i="1"/>
  <c r="G402" i="3" l="1"/>
  <c r="F402" i="3"/>
  <c r="F403" i="2"/>
  <c r="E404" i="2"/>
  <c r="G403" i="2"/>
  <c r="E401" i="1"/>
  <c r="G401" i="1" s="1"/>
  <c r="F400" i="1"/>
  <c r="F403" i="3" l="1"/>
  <c r="G403" i="3"/>
  <c r="E405" i="2"/>
  <c r="G404" i="2"/>
  <c r="F404" i="2"/>
  <c r="E402" i="1"/>
  <c r="G402" i="1" s="1"/>
  <c r="F401" i="1"/>
  <c r="G404" i="3" l="1"/>
  <c r="F404" i="3"/>
  <c r="F405" i="2"/>
  <c r="E406" i="2"/>
  <c r="G405" i="2"/>
  <c r="E403" i="1"/>
  <c r="G403" i="1" s="1"/>
  <c r="F402" i="1"/>
  <c r="G405" i="3" l="1"/>
  <c r="F405" i="3"/>
  <c r="G406" i="2"/>
  <c r="E407" i="2"/>
  <c r="F406" i="2"/>
  <c r="E404" i="1"/>
  <c r="G404" i="1" s="1"/>
  <c r="F403" i="1"/>
  <c r="G406" i="3" l="1"/>
  <c r="F406" i="3"/>
  <c r="E408" i="2"/>
  <c r="G407" i="2"/>
  <c r="F407" i="2"/>
  <c r="E405" i="1"/>
  <c r="G405" i="1" s="1"/>
  <c r="F404" i="1"/>
  <c r="F407" i="3" l="1"/>
  <c r="G407" i="3"/>
  <c r="G408" i="2"/>
  <c r="E409" i="2"/>
  <c r="F408" i="2"/>
  <c r="E406" i="1"/>
  <c r="G406" i="1" s="1"/>
  <c r="F405" i="1"/>
  <c r="F408" i="3" l="1"/>
  <c r="G408" i="3"/>
  <c r="E410" i="2"/>
  <c r="G409" i="2"/>
  <c r="F409" i="2"/>
  <c r="E407" i="1"/>
  <c r="G407" i="1" s="1"/>
  <c r="F406" i="1"/>
  <c r="G409" i="3" l="1"/>
  <c r="F409" i="3"/>
  <c r="G410" i="2"/>
  <c r="F410" i="2"/>
  <c r="E411" i="2"/>
  <c r="E408" i="1"/>
  <c r="G408" i="1" s="1"/>
  <c r="F407" i="1"/>
  <c r="G410" i="3" l="1"/>
  <c r="F410" i="3"/>
  <c r="F411" i="2"/>
  <c r="E412" i="2"/>
  <c r="G411" i="2"/>
  <c r="E409" i="1"/>
  <c r="G409" i="1" s="1"/>
  <c r="F408" i="1"/>
  <c r="F411" i="3" l="1"/>
  <c r="G411" i="3"/>
  <c r="E413" i="2"/>
  <c r="G412" i="2"/>
  <c r="F412" i="2"/>
  <c r="E410" i="1"/>
  <c r="G410" i="1" s="1"/>
  <c r="F409" i="1"/>
  <c r="G412" i="3" l="1"/>
  <c r="F412" i="3"/>
  <c r="F413" i="2"/>
  <c r="E414" i="2"/>
  <c r="G413" i="2"/>
  <c r="E411" i="1"/>
  <c r="G411" i="1" s="1"/>
  <c r="F410" i="1"/>
  <c r="G413" i="3" l="1"/>
  <c r="F413" i="3"/>
  <c r="E415" i="2"/>
  <c r="G414" i="2"/>
  <c r="F414" i="2"/>
  <c r="E412" i="1"/>
  <c r="G412" i="1" s="1"/>
  <c r="F411" i="1"/>
  <c r="G414" i="3" l="1"/>
  <c r="F414" i="3"/>
  <c r="E416" i="2"/>
  <c r="G415" i="2"/>
  <c r="F415" i="2"/>
  <c r="E413" i="1"/>
  <c r="G413" i="1" s="1"/>
  <c r="F412" i="1"/>
  <c r="F415" i="3" l="1"/>
  <c r="G415" i="3"/>
  <c r="G416" i="2"/>
  <c r="E417" i="2"/>
  <c r="F416" i="2"/>
  <c r="E414" i="1"/>
  <c r="G414" i="1" s="1"/>
  <c r="F413" i="1"/>
  <c r="G416" i="3" l="1"/>
  <c r="F416" i="3"/>
  <c r="E418" i="2"/>
  <c r="F417" i="2"/>
  <c r="G417" i="2"/>
  <c r="E415" i="1"/>
  <c r="G415" i="1" s="1"/>
  <c r="F414" i="1"/>
  <c r="G417" i="3" l="1"/>
  <c r="F417" i="3"/>
  <c r="G418" i="2"/>
  <c r="F418" i="2"/>
  <c r="E419" i="2"/>
  <c r="E416" i="1"/>
  <c r="G416" i="1" s="1"/>
  <c r="F415" i="1"/>
  <c r="G418" i="3" l="1"/>
  <c r="F418" i="3"/>
  <c r="F419" i="2"/>
  <c r="E420" i="2"/>
  <c r="G419" i="2"/>
  <c r="E417" i="1"/>
  <c r="G417" i="1" s="1"/>
  <c r="F416" i="1"/>
  <c r="F419" i="3" l="1"/>
  <c r="G419" i="3"/>
  <c r="E421" i="2"/>
  <c r="G420" i="2"/>
  <c r="F420" i="2"/>
  <c r="E418" i="1"/>
  <c r="G418" i="1" s="1"/>
  <c r="F417" i="1"/>
  <c r="G420" i="3" l="1"/>
  <c r="F420" i="3"/>
  <c r="F421" i="2"/>
  <c r="E422" i="2"/>
  <c r="G421" i="2"/>
  <c r="E419" i="1"/>
  <c r="G419" i="1" s="1"/>
  <c r="F418" i="1"/>
  <c r="G421" i="3" l="1"/>
  <c r="F421" i="3"/>
  <c r="G422" i="2"/>
  <c r="E423" i="2"/>
  <c r="F422" i="2"/>
  <c r="E420" i="1"/>
  <c r="G420" i="1" s="1"/>
  <c r="F419" i="1"/>
  <c r="G422" i="3" l="1"/>
  <c r="F422" i="3"/>
  <c r="E424" i="2"/>
  <c r="G423" i="2"/>
  <c r="F423" i="2"/>
  <c r="E421" i="1"/>
  <c r="G421" i="1" s="1"/>
  <c r="F420" i="1"/>
  <c r="F423" i="3" l="1"/>
  <c r="G423" i="3"/>
  <c r="G424" i="2"/>
  <c r="E425" i="2"/>
  <c r="F424" i="2"/>
  <c r="E422" i="1"/>
  <c r="G422" i="1" s="1"/>
  <c r="F421" i="1"/>
  <c r="F424" i="3" l="1"/>
  <c r="G424" i="3"/>
  <c r="E426" i="2"/>
  <c r="G425" i="2"/>
  <c r="F425" i="2"/>
  <c r="E423" i="1"/>
  <c r="G423" i="1" s="1"/>
  <c r="F422" i="1"/>
  <c r="G425" i="3" l="1"/>
  <c r="F425" i="3"/>
  <c r="G426" i="2"/>
  <c r="F426" i="2"/>
  <c r="E427" i="2"/>
  <c r="E424" i="1"/>
  <c r="G424" i="1" s="1"/>
  <c r="F423" i="1"/>
  <c r="G426" i="3" l="1"/>
  <c r="F426" i="3"/>
  <c r="F427" i="2"/>
  <c r="E428" i="2"/>
  <c r="G427" i="2"/>
  <c r="E425" i="1"/>
  <c r="G425" i="1" s="1"/>
  <c r="F424" i="1"/>
  <c r="F427" i="3" l="1"/>
  <c r="G427" i="3"/>
  <c r="E429" i="2"/>
  <c r="G428" i="2"/>
  <c r="F428" i="2"/>
  <c r="E426" i="1"/>
  <c r="G426" i="1" s="1"/>
  <c r="F425" i="1"/>
  <c r="G428" i="3" l="1"/>
  <c r="F428" i="3"/>
  <c r="F429" i="2"/>
  <c r="E430" i="2"/>
  <c r="G429" i="2"/>
  <c r="E427" i="1"/>
  <c r="G427" i="1" s="1"/>
  <c r="F426" i="1"/>
  <c r="G429" i="3" l="1"/>
  <c r="F429" i="3"/>
  <c r="E431" i="2"/>
  <c r="G430" i="2"/>
  <c r="F430" i="2"/>
  <c r="E428" i="1"/>
  <c r="G428" i="1" s="1"/>
  <c r="F427" i="1"/>
  <c r="G430" i="3" l="1"/>
  <c r="F430" i="3"/>
  <c r="E432" i="2"/>
  <c r="G431" i="2"/>
  <c r="F431" i="2"/>
  <c r="E429" i="1"/>
  <c r="G429" i="1" s="1"/>
  <c r="F428" i="1"/>
  <c r="G431" i="3" l="1"/>
  <c r="F431" i="3"/>
  <c r="G432" i="2"/>
  <c r="E433" i="2"/>
  <c r="F432" i="2"/>
  <c r="E430" i="1"/>
  <c r="G430" i="1" s="1"/>
  <c r="F429" i="1"/>
  <c r="G432" i="3" l="1"/>
  <c r="F432" i="3"/>
  <c r="E434" i="2"/>
  <c r="F433" i="2"/>
  <c r="G433" i="2"/>
  <c r="E431" i="1"/>
  <c r="G431" i="1" s="1"/>
  <c r="F430" i="1"/>
  <c r="G433" i="3" l="1"/>
  <c r="F433" i="3"/>
  <c r="G434" i="2"/>
  <c r="F434" i="2"/>
  <c r="E435" i="2"/>
  <c r="E432" i="1"/>
  <c r="G432" i="1" s="1"/>
  <c r="F431" i="1"/>
  <c r="G434" i="3" l="1"/>
  <c r="F434" i="3"/>
  <c r="F435" i="2"/>
  <c r="E436" i="2"/>
  <c r="G435" i="2"/>
  <c r="E433" i="1"/>
  <c r="G433" i="1" s="1"/>
  <c r="F432" i="1"/>
  <c r="F435" i="3" l="1"/>
  <c r="G435" i="3"/>
  <c r="E437" i="2"/>
  <c r="G436" i="2"/>
  <c r="F436" i="2"/>
  <c r="E434" i="1"/>
  <c r="G434" i="1" s="1"/>
  <c r="F433" i="1"/>
  <c r="F436" i="3" l="1"/>
  <c r="G436" i="3"/>
  <c r="F437" i="2"/>
  <c r="E438" i="2"/>
  <c r="G437" i="2"/>
  <c r="E435" i="1"/>
  <c r="G435" i="1" s="1"/>
  <c r="F434" i="1"/>
  <c r="G437" i="3" l="1"/>
  <c r="F437" i="3"/>
  <c r="G438" i="2"/>
  <c r="E439" i="2"/>
  <c r="F438" i="2"/>
  <c r="E436" i="1"/>
  <c r="G436" i="1" s="1"/>
  <c r="F435" i="1"/>
  <c r="G438" i="3" l="1"/>
  <c r="F438" i="3"/>
  <c r="E440" i="2"/>
  <c r="G439" i="2"/>
  <c r="F439" i="2"/>
  <c r="E437" i="1"/>
  <c r="G437" i="1" s="1"/>
  <c r="F436" i="1"/>
  <c r="G439" i="3" l="1"/>
  <c r="F439" i="3"/>
  <c r="G440" i="2"/>
  <c r="E441" i="2"/>
  <c r="F440" i="2"/>
  <c r="E438" i="1"/>
  <c r="G438" i="1" s="1"/>
  <c r="F437" i="1"/>
  <c r="G440" i="3" l="1"/>
  <c r="F440" i="3"/>
  <c r="E442" i="2"/>
  <c r="G441" i="2"/>
  <c r="F441" i="2"/>
  <c r="E439" i="1"/>
  <c r="G439" i="1" s="1"/>
  <c r="F438" i="1"/>
  <c r="G441" i="3" l="1"/>
  <c r="F441" i="3"/>
  <c r="G442" i="2"/>
  <c r="F442" i="2"/>
  <c r="E443" i="2"/>
  <c r="E440" i="1"/>
  <c r="G440" i="1" s="1"/>
  <c r="F439" i="1"/>
  <c r="G442" i="3" l="1"/>
  <c r="F442" i="3"/>
  <c r="F443" i="2"/>
  <c r="E444" i="2"/>
  <c r="G443" i="2"/>
  <c r="E441" i="1"/>
  <c r="G441" i="1" s="1"/>
  <c r="F440" i="1"/>
  <c r="G443" i="3" l="1"/>
  <c r="F443" i="3"/>
  <c r="E445" i="2"/>
  <c r="G444" i="2"/>
  <c r="F444" i="2"/>
  <c r="E442" i="1"/>
  <c r="G442" i="1" s="1"/>
  <c r="F441" i="1"/>
  <c r="F444" i="3" l="1"/>
  <c r="G444" i="3"/>
  <c r="F445" i="2"/>
  <c r="E446" i="2"/>
  <c r="G445" i="2"/>
  <c r="E443" i="1"/>
  <c r="G443" i="1" s="1"/>
  <c r="F442" i="1"/>
  <c r="F445" i="3" l="1"/>
  <c r="G445" i="3"/>
  <c r="E447" i="2"/>
  <c r="G446" i="2"/>
  <c r="F446" i="2"/>
  <c r="E444" i="1"/>
  <c r="G444" i="1" s="1"/>
  <c r="F443" i="1"/>
  <c r="G446" i="3" l="1"/>
  <c r="F446" i="3"/>
  <c r="E448" i="2"/>
  <c r="G447" i="2"/>
  <c r="F447" i="2"/>
  <c r="E445" i="1"/>
  <c r="G445" i="1" s="1"/>
  <c r="F444" i="1"/>
  <c r="G447" i="3" l="1"/>
  <c r="F447" i="3"/>
  <c r="G448" i="2"/>
  <c r="E449" i="2"/>
  <c r="F448" i="2"/>
  <c r="E446" i="1"/>
  <c r="G446" i="1" s="1"/>
  <c r="F445" i="1"/>
  <c r="F448" i="3" l="1"/>
  <c r="G448" i="3"/>
  <c r="E450" i="2"/>
  <c r="F449" i="2"/>
  <c r="G449" i="2"/>
  <c r="E447" i="1"/>
  <c r="G447" i="1" s="1"/>
  <c r="F446" i="1"/>
  <c r="G449" i="3" l="1"/>
  <c r="F449" i="3"/>
  <c r="G450" i="2"/>
  <c r="F450" i="2"/>
  <c r="E451" i="2"/>
  <c r="E448" i="1"/>
  <c r="G448" i="1" s="1"/>
  <c r="F447" i="1"/>
  <c r="G450" i="3" l="1"/>
  <c r="F450" i="3"/>
  <c r="F451" i="2"/>
  <c r="E452" i="2"/>
  <c r="G451" i="2"/>
  <c r="E449" i="1"/>
  <c r="G449" i="1" s="1"/>
  <c r="F448" i="1"/>
  <c r="G451" i="3" l="1"/>
  <c r="F451" i="3"/>
  <c r="E453" i="2"/>
  <c r="G452" i="2"/>
  <c r="F452" i="2"/>
  <c r="E450" i="1"/>
  <c r="G450" i="1" s="1"/>
  <c r="F449" i="1"/>
  <c r="F452" i="3" l="1"/>
  <c r="G452" i="3"/>
  <c r="F453" i="2"/>
  <c r="E454" i="2"/>
  <c r="G453" i="2"/>
  <c r="E451" i="1"/>
  <c r="G451" i="1" s="1"/>
  <c r="F450" i="1"/>
  <c r="F453" i="3" l="1"/>
  <c r="G453" i="3"/>
  <c r="G454" i="2"/>
  <c r="F454" i="2"/>
  <c r="E455" i="2"/>
  <c r="E452" i="1"/>
  <c r="G452" i="1" s="1"/>
  <c r="F451" i="1"/>
  <c r="G454" i="3" l="1"/>
  <c r="F454" i="3"/>
  <c r="E456" i="2"/>
  <c r="G455" i="2"/>
  <c r="F455" i="2"/>
  <c r="F452" i="1"/>
  <c r="E453" i="1"/>
  <c r="G453" i="1" s="1"/>
  <c r="G455" i="3" l="1"/>
  <c r="F455" i="3"/>
  <c r="G456" i="2"/>
  <c r="E457" i="2"/>
  <c r="F456" i="2"/>
  <c r="E454" i="1"/>
  <c r="G454" i="1" s="1"/>
  <c r="F453" i="1"/>
  <c r="F456" i="3" l="1"/>
  <c r="G456" i="3"/>
  <c r="E458" i="2"/>
  <c r="G457" i="2"/>
  <c r="F457" i="2"/>
  <c r="E455" i="1"/>
  <c r="G455" i="1" s="1"/>
  <c r="F454" i="1"/>
  <c r="G457" i="3" l="1"/>
  <c r="F457" i="3"/>
  <c r="G458" i="2"/>
  <c r="F458" i="2"/>
  <c r="E459" i="2"/>
  <c r="E456" i="1"/>
  <c r="G456" i="1" s="1"/>
  <c r="F455" i="1"/>
  <c r="G458" i="3" l="1"/>
  <c r="F458" i="3"/>
  <c r="F459" i="2"/>
  <c r="E460" i="2"/>
  <c r="G459" i="2"/>
  <c r="E457" i="1"/>
  <c r="G457" i="1" s="1"/>
  <c r="F456" i="1"/>
  <c r="G459" i="3" l="1"/>
  <c r="F459" i="3"/>
  <c r="E461" i="2"/>
  <c r="G460" i="2"/>
  <c r="F460" i="2"/>
  <c r="E458" i="1"/>
  <c r="G458" i="1" s="1"/>
  <c r="F457" i="1"/>
  <c r="F460" i="3" l="1"/>
  <c r="G460" i="3"/>
  <c r="F461" i="2"/>
  <c r="E462" i="2"/>
  <c r="G461" i="2"/>
  <c r="F458" i="1"/>
  <c r="E459" i="1"/>
  <c r="G459" i="1" s="1"/>
  <c r="F461" i="3" l="1"/>
  <c r="G461" i="3"/>
  <c r="E463" i="2"/>
  <c r="G462" i="2"/>
  <c r="F462" i="2"/>
  <c r="F459" i="1"/>
  <c r="E460" i="1"/>
  <c r="G460" i="1" s="1"/>
  <c r="G462" i="3" l="1"/>
  <c r="F462" i="3"/>
  <c r="E464" i="2"/>
  <c r="G463" i="2"/>
  <c r="F463" i="2"/>
  <c r="E461" i="1"/>
  <c r="G461" i="1" s="1"/>
  <c r="F460" i="1"/>
  <c r="G463" i="3" l="1"/>
  <c r="F463" i="3"/>
  <c r="G464" i="2"/>
  <c r="E465" i="2"/>
  <c r="F464" i="2"/>
  <c r="E462" i="1"/>
  <c r="G462" i="1" s="1"/>
  <c r="F461" i="1"/>
  <c r="F464" i="3" l="1"/>
  <c r="G464" i="3"/>
  <c r="E466" i="2"/>
  <c r="F465" i="2"/>
  <c r="G465" i="2"/>
  <c r="E463" i="1"/>
  <c r="G463" i="1" s="1"/>
  <c r="F462" i="1"/>
  <c r="G465" i="3" l="1"/>
  <c r="F465" i="3"/>
  <c r="G466" i="2"/>
  <c r="F466" i="2"/>
  <c r="E467" i="2"/>
  <c r="E464" i="1"/>
  <c r="G464" i="1" s="1"/>
  <c r="F463" i="1"/>
  <c r="G466" i="3" l="1"/>
  <c r="F466" i="3"/>
  <c r="F467" i="2"/>
  <c r="E468" i="2"/>
  <c r="G467" i="2"/>
  <c r="E465" i="1"/>
  <c r="G465" i="1" s="1"/>
  <c r="F464" i="1"/>
  <c r="G467" i="3" l="1"/>
  <c r="F467" i="3"/>
  <c r="E469" i="2"/>
  <c r="G468" i="2"/>
  <c r="F468" i="2"/>
  <c r="E466" i="1"/>
  <c r="G466" i="1" s="1"/>
  <c r="F465" i="1"/>
  <c r="F468" i="3" l="1"/>
  <c r="G468" i="3"/>
  <c r="F469" i="2"/>
  <c r="E470" i="2"/>
  <c r="G469" i="2"/>
  <c r="E467" i="1"/>
  <c r="G467" i="1" s="1"/>
  <c r="F466" i="1"/>
  <c r="F469" i="3" l="1"/>
  <c r="G469" i="3"/>
  <c r="G470" i="2"/>
  <c r="E471" i="2"/>
  <c r="F470" i="2"/>
  <c r="E468" i="1"/>
  <c r="G468" i="1" s="1"/>
  <c r="F467" i="1"/>
  <c r="G470" i="3" l="1"/>
  <c r="F470" i="3"/>
  <c r="E472" i="2"/>
  <c r="G471" i="2"/>
  <c r="F471" i="2"/>
  <c r="E469" i="1"/>
  <c r="G469" i="1" s="1"/>
  <c r="F468" i="1"/>
  <c r="G471" i="3" l="1"/>
  <c r="F471" i="3"/>
  <c r="G472" i="2"/>
  <c r="E473" i="2"/>
  <c r="F472" i="2"/>
  <c r="E470" i="1"/>
  <c r="G470" i="1" s="1"/>
  <c r="F469" i="1"/>
  <c r="F472" i="3" l="1"/>
  <c r="G472" i="3"/>
  <c r="E474" i="2"/>
  <c r="G473" i="2"/>
  <c r="F473" i="2"/>
  <c r="E471" i="1"/>
  <c r="G471" i="1" s="1"/>
  <c r="F470" i="1"/>
  <c r="G473" i="3" l="1"/>
  <c r="F473" i="3"/>
  <c r="G474" i="2"/>
  <c r="F474" i="2"/>
  <c r="E475" i="2"/>
  <c r="E472" i="1"/>
  <c r="G472" i="1" s="1"/>
  <c r="F471" i="1"/>
  <c r="G474" i="3" l="1"/>
  <c r="F474" i="3"/>
  <c r="F475" i="2"/>
  <c r="E476" i="2"/>
  <c r="G475" i="2"/>
  <c r="E473" i="1"/>
  <c r="G473" i="1" s="1"/>
  <c r="F472" i="1"/>
  <c r="G475" i="3" l="1"/>
  <c r="F475" i="3"/>
  <c r="E477" i="2"/>
  <c r="G476" i="2"/>
  <c r="F476" i="2"/>
  <c r="E474" i="1"/>
  <c r="G474" i="1" s="1"/>
  <c r="F473" i="1"/>
  <c r="F476" i="3" l="1"/>
  <c r="G476" i="3"/>
  <c r="F477" i="2"/>
  <c r="E478" i="2"/>
  <c r="G477" i="2"/>
  <c r="E475" i="1"/>
  <c r="G475" i="1" s="1"/>
  <c r="F474" i="1"/>
  <c r="F477" i="3" l="1"/>
  <c r="G477" i="3"/>
  <c r="E479" i="2"/>
  <c r="G478" i="2"/>
  <c r="F478" i="2"/>
  <c r="F475" i="1"/>
  <c r="E476" i="1"/>
  <c r="G476" i="1" s="1"/>
  <c r="G478" i="3" l="1"/>
  <c r="F478" i="3"/>
  <c r="E480" i="2"/>
  <c r="G479" i="2"/>
  <c r="F479" i="2"/>
  <c r="E477" i="1"/>
  <c r="G477" i="1" s="1"/>
  <c r="F476" i="1"/>
  <c r="G479" i="3" l="1"/>
  <c r="F479" i="3"/>
  <c r="G480" i="2"/>
  <c r="E481" i="2"/>
  <c r="F480" i="2"/>
  <c r="E478" i="1"/>
  <c r="G478" i="1" s="1"/>
  <c r="F477" i="1"/>
  <c r="F480" i="3" l="1"/>
  <c r="G480" i="3"/>
  <c r="E482" i="2"/>
  <c r="F481" i="2"/>
  <c r="G481" i="2"/>
  <c r="E479" i="1"/>
  <c r="G479" i="1" s="1"/>
  <c r="F478" i="1"/>
  <c r="G481" i="3" l="1"/>
  <c r="F481" i="3"/>
  <c r="G482" i="2"/>
  <c r="E483" i="2"/>
  <c r="F482" i="2"/>
  <c r="E480" i="1"/>
  <c r="G480" i="1" s="1"/>
  <c r="F479" i="1"/>
  <c r="G482" i="3" l="1"/>
  <c r="F482" i="3"/>
  <c r="G483" i="2"/>
  <c r="E484" i="2"/>
  <c r="F483" i="2"/>
  <c r="E481" i="1"/>
  <c r="G481" i="1" s="1"/>
  <c r="F480" i="1"/>
  <c r="G483" i="3" l="1"/>
  <c r="F483" i="3"/>
  <c r="F484" i="2"/>
  <c r="E485" i="2"/>
  <c r="G484" i="2"/>
  <c r="E482" i="1"/>
  <c r="G482" i="1" s="1"/>
  <c r="F481" i="1"/>
  <c r="F484" i="3" l="1"/>
  <c r="G484" i="3"/>
  <c r="E486" i="2"/>
  <c r="F485" i="2"/>
  <c r="G485" i="2"/>
  <c r="E483" i="1"/>
  <c r="G483" i="1" s="1"/>
  <c r="F482" i="1"/>
  <c r="F485" i="3" l="1"/>
  <c r="G485" i="3"/>
  <c r="E487" i="2"/>
  <c r="G486" i="2"/>
  <c r="F486" i="2"/>
  <c r="E484" i="1"/>
  <c r="G484" i="1" s="1"/>
  <c r="F483" i="1"/>
  <c r="G486" i="3" l="1"/>
  <c r="F486" i="3"/>
  <c r="E488" i="2"/>
  <c r="G487" i="2"/>
  <c r="F487" i="2"/>
  <c r="E485" i="1"/>
  <c r="G485" i="1" s="1"/>
  <c r="F484" i="1"/>
  <c r="G487" i="3" l="1"/>
  <c r="F487" i="3"/>
  <c r="G488" i="2"/>
  <c r="E489" i="2"/>
  <c r="F488" i="2"/>
  <c r="E486" i="1"/>
  <c r="G486" i="1" s="1"/>
  <c r="F485" i="1"/>
  <c r="F488" i="3" l="1"/>
  <c r="G488" i="3"/>
  <c r="G489" i="2"/>
  <c r="E490" i="2"/>
  <c r="F489" i="2"/>
  <c r="E487" i="1"/>
  <c r="G487" i="1" s="1"/>
  <c r="F486" i="1"/>
  <c r="G489" i="3" l="1"/>
  <c r="F489" i="3"/>
  <c r="E491" i="2"/>
  <c r="G490" i="2"/>
  <c r="F490" i="2"/>
  <c r="E488" i="1"/>
  <c r="G488" i="1" s="1"/>
  <c r="F487" i="1"/>
  <c r="G490" i="3" l="1"/>
  <c r="F490" i="3"/>
  <c r="F491" i="2"/>
  <c r="G491" i="2"/>
  <c r="E492" i="2"/>
  <c r="E489" i="1"/>
  <c r="G489" i="1" s="1"/>
  <c r="F488" i="1"/>
  <c r="G491" i="3" l="1"/>
  <c r="F491" i="3"/>
  <c r="F492" i="2"/>
  <c r="G492" i="2"/>
  <c r="E493" i="2"/>
  <c r="E490" i="1"/>
  <c r="G490" i="1" s="1"/>
  <c r="F489" i="1"/>
  <c r="F492" i="3" l="1"/>
  <c r="G492" i="3"/>
  <c r="E494" i="2"/>
  <c r="G493" i="2"/>
  <c r="F493" i="2"/>
  <c r="F490" i="1"/>
  <c r="E491" i="1"/>
  <c r="G491" i="1" s="1"/>
  <c r="F493" i="3" l="1"/>
  <c r="G493" i="3"/>
  <c r="E495" i="2"/>
  <c r="G494" i="2"/>
  <c r="F494" i="2"/>
  <c r="F491" i="1"/>
  <c r="E492" i="1"/>
  <c r="G492" i="1" s="1"/>
  <c r="G494" i="3" l="1"/>
  <c r="F494" i="3"/>
  <c r="E496" i="2"/>
  <c r="G495" i="2"/>
  <c r="F495" i="2"/>
  <c r="E493" i="1"/>
  <c r="G493" i="1" s="1"/>
  <c r="F492" i="1"/>
  <c r="G495" i="3" l="1"/>
  <c r="F495" i="3"/>
  <c r="G496" i="2"/>
  <c r="F496" i="2"/>
  <c r="E497" i="2"/>
  <c r="E494" i="1"/>
  <c r="G494" i="1" s="1"/>
  <c r="F493" i="1"/>
  <c r="F496" i="3" l="1"/>
  <c r="G496" i="3"/>
  <c r="G497" i="2"/>
  <c r="E498" i="2"/>
  <c r="F497" i="2"/>
  <c r="E495" i="1"/>
  <c r="G495" i="1" s="1"/>
  <c r="F494" i="1"/>
  <c r="G497" i="3" l="1"/>
  <c r="F497" i="3"/>
  <c r="E499" i="2"/>
  <c r="G498" i="2"/>
  <c r="F498" i="2"/>
  <c r="E496" i="1"/>
  <c r="G496" i="1" s="1"/>
  <c r="F495" i="1"/>
  <c r="G498" i="3" l="1"/>
  <c r="F498" i="3"/>
  <c r="F499" i="2"/>
  <c r="E500" i="2"/>
  <c r="G499" i="2"/>
  <c r="E497" i="1"/>
  <c r="G497" i="1" s="1"/>
  <c r="F496" i="1"/>
  <c r="G499" i="3" l="1"/>
  <c r="F499" i="3"/>
  <c r="F500" i="2"/>
  <c r="E501" i="2"/>
  <c r="G500" i="2"/>
  <c r="E498" i="1"/>
  <c r="G498" i="1" s="1"/>
  <c r="F497" i="1"/>
  <c r="F500" i="3" l="1"/>
  <c r="G500" i="3"/>
  <c r="E502" i="2"/>
  <c r="G501" i="2"/>
  <c r="F501" i="2"/>
  <c r="E499" i="1"/>
  <c r="G499" i="1" s="1"/>
  <c r="F498" i="1"/>
  <c r="F501" i="3" l="1"/>
  <c r="G501" i="3"/>
  <c r="E503" i="2"/>
  <c r="F502" i="2"/>
  <c r="G502" i="2"/>
  <c r="E500" i="1"/>
  <c r="G500" i="1" s="1"/>
  <c r="F499" i="1"/>
  <c r="G502" i="3" l="1"/>
  <c r="F502" i="3"/>
  <c r="E504" i="2"/>
  <c r="F503" i="2"/>
  <c r="G503" i="2"/>
  <c r="E501" i="1"/>
  <c r="G501" i="1" s="1"/>
  <c r="F500" i="1"/>
  <c r="G503" i="3" l="1"/>
  <c r="F503" i="3"/>
  <c r="G504" i="2"/>
  <c r="F504" i="2"/>
  <c r="E505" i="2"/>
  <c r="E502" i="1"/>
  <c r="G502" i="1" s="1"/>
  <c r="F501" i="1"/>
  <c r="F504" i="3" l="1"/>
  <c r="G504" i="3"/>
  <c r="G505" i="2"/>
  <c r="E506" i="2"/>
  <c r="F505" i="2"/>
  <c r="E503" i="1"/>
  <c r="G503" i="1" s="1"/>
  <c r="F502" i="1"/>
  <c r="G505" i="3" l="1"/>
  <c r="F505" i="3"/>
  <c r="E507" i="2"/>
  <c r="G506" i="2"/>
  <c r="F506" i="2"/>
  <c r="E504" i="1"/>
  <c r="G504" i="1" s="1"/>
  <c r="F503" i="1"/>
  <c r="G506" i="3" l="1"/>
  <c r="F506" i="3"/>
  <c r="F507" i="2"/>
  <c r="G507" i="2"/>
  <c r="E508" i="2"/>
  <c r="E505" i="1"/>
  <c r="G505" i="1" s="1"/>
  <c r="F504" i="1"/>
  <c r="G507" i="3" l="1"/>
  <c r="F507" i="3"/>
  <c r="F508" i="2"/>
  <c r="G508" i="2"/>
  <c r="E509" i="2"/>
  <c r="E506" i="1"/>
  <c r="G506" i="1" s="1"/>
  <c r="F505" i="1"/>
  <c r="F508" i="3" l="1"/>
  <c r="G508" i="3"/>
  <c r="E510" i="2"/>
  <c r="G509" i="2"/>
  <c r="F509" i="2"/>
  <c r="E507" i="1"/>
  <c r="G507" i="1" s="1"/>
  <c r="F506" i="1"/>
  <c r="F509" i="3" l="1"/>
  <c r="G509" i="3"/>
  <c r="E511" i="2"/>
  <c r="G510" i="2"/>
  <c r="F510" i="2"/>
  <c r="E508" i="1"/>
  <c r="G508" i="1" s="1"/>
  <c r="F507" i="1"/>
  <c r="G510" i="3" l="1"/>
  <c r="F510" i="3"/>
  <c r="E512" i="2"/>
  <c r="G511" i="2"/>
  <c r="F511" i="2"/>
  <c r="E509" i="1"/>
  <c r="G509" i="1" s="1"/>
  <c r="F508" i="1"/>
  <c r="G511" i="3" l="1"/>
  <c r="F511" i="3"/>
  <c r="G512" i="2"/>
  <c r="F512" i="2"/>
  <c r="E513" i="2"/>
  <c r="E510" i="1"/>
  <c r="G510" i="1" s="1"/>
  <c r="F509" i="1"/>
  <c r="F512" i="3" l="1"/>
  <c r="G512" i="3"/>
  <c r="G513" i="2"/>
  <c r="E514" i="2"/>
  <c r="F513" i="2"/>
  <c r="E511" i="1"/>
  <c r="G511" i="1" s="1"/>
  <c r="F510" i="1"/>
  <c r="G513" i="3" l="1"/>
  <c r="F513" i="3"/>
  <c r="E515" i="2"/>
  <c r="G514" i="2"/>
  <c r="F514" i="2"/>
  <c r="E512" i="1"/>
  <c r="G512" i="1" s="1"/>
  <c r="F511" i="1"/>
  <c r="G514" i="3" l="1"/>
  <c r="F514" i="3"/>
  <c r="F515" i="2"/>
  <c r="E516" i="2"/>
  <c r="G515" i="2"/>
  <c r="E513" i="1"/>
  <c r="G513" i="1" s="1"/>
  <c r="F512" i="1"/>
  <c r="G515" i="3" l="1"/>
  <c r="F515" i="3"/>
  <c r="F516" i="2"/>
  <c r="E517" i="2"/>
  <c r="G516" i="2"/>
  <c r="E514" i="1"/>
  <c r="G514" i="1" s="1"/>
  <c r="F513" i="1"/>
  <c r="F516" i="3" l="1"/>
  <c r="G516" i="3"/>
  <c r="E518" i="2"/>
  <c r="G517" i="2"/>
  <c r="F517" i="2"/>
  <c r="E515" i="1"/>
  <c r="G515" i="1" s="1"/>
  <c r="F514" i="1"/>
  <c r="F517" i="3" l="1"/>
  <c r="G517" i="3"/>
  <c r="E519" i="2"/>
  <c r="F518" i="2"/>
  <c r="G518" i="2"/>
  <c r="E516" i="1"/>
  <c r="G516" i="1" s="1"/>
  <c r="F515" i="1"/>
  <c r="G518" i="3" l="1"/>
  <c r="F518" i="3"/>
  <c r="E520" i="2"/>
  <c r="F519" i="2"/>
  <c r="G519" i="2"/>
  <c r="E517" i="1"/>
  <c r="G517" i="1" s="1"/>
  <c r="F516" i="1"/>
  <c r="G519" i="3" l="1"/>
  <c r="F519" i="3"/>
  <c r="G520" i="2"/>
  <c r="F520" i="2"/>
  <c r="E521" i="2"/>
  <c r="E518" i="1"/>
  <c r="G518" i="1" s="1"/>
  <c r="F517" i="1"/>
  <c r="F520" i="3" l="1"/>
  <c r="G520" i="3"/>
  <c r="G521" i="2"/>
  <c r="E522" i="2"/>
  <c r="F521" i="2"/>
  <c r="E519" i="1"/>
  <c r="G519" i="1" s="1"/>
  <c r="F518" i="1"/>
  <c r="G521" i="3" l="1"/>
  <c r="F521" i="3"/>
  <c r="E523" i="2"/>
  <c r="G522" i="2"/>
  <c r="F522" i="2"/>
  <c r="E520" i="1"/>
  <c r="G520" i="1" s="1"/>
  <c r="F519" i="1"/>
  <c r="G522" i="3" l="1"/>
  <c r="F522" i="3"/>
  <c r="F523" i="2"/>
  <c r="G523" i="2"/>
  <c r="E524" i="2"/>
  <c r="E521" i="1"/>
  <c r="G521" i="1" s="1"/>
  <c r="F520" i="1"/>
  <c r="G523" i="3" l="1"/>
  <c r="F523" i="3"/>
  <c r="F524" i="2"/>
  <c r="G524" i="2"/>
  <c r="E525" i="2"/>
  <c r="E522" i="1"/>
  <c r="G522" i="1" s="1"/>
  <c r="F521" i="1"/>
  <c r="F524" i="3" l="1"/>
  <c r="G524" i="3"/>
  <c r="E526" i="2"/>
  <c r="G525" i="2"/>
  <c r="F525" i="2"/>
  <c r="E523" i="1"/>
  <c r="G523" i="1" s="1"/>
  <c r="F522" i="1"/>
  <c r="F525" i="3" l="1"/>
  <c r="G525" i="3"/>
  <c r="E527" i="2"/>
  <c r="G526" i="2"/>
  <c r="F526" i="2"/>
  <c r="E524" i="1"/>
  <c r="G524" i="1" s="1"/>
  <c r="F523" i="1"/>
  <c r="G526" i="3" l="1"/>
  <c r="F526" i="3"/>
  <c r="E528" i="2"/>
  <c r="G527" i="2"/>
  <c r="F527" i="2"/>
  <c r="E525" i="1"/>
  <c r="G525" i="1" s="1"/>
  <c r="F524" i="1"/>
  <c r="G527" i="3" l="1"/>
  <c r="F527" i="3"/>
  <c r="G528" i="2"/>
  <c r="F528" i="2"/>
  <c r="E529" i="2"/>
  <c r="E526" i="1"/>
  <c r="G526" i="1" s="1"/>
  <c r="F525" i="1"/>
  <c r="F528" i="3" l="1"/>
  <c r="G528" i="3"/>
  <c r="G529" i="2"/>
  <c r="E530" i="2"/>
  <c r="F529" i="2"/>
  <c r="F526" i="1"/>
  <c r="E527" i="1"/>
  <c r="G527" i="1" s="1"/>
  <c r="G529" i="3" l="1"/>
  <c r="F529" i="3"/>
  <c r="E531" i="2"/>
  <c r="G530" i="2"/>
  <c r="F530" i="2"/>
  <c r="F527" i="1"/>
  <c r="E528" i="1"/>
  <c r="G528" i="1" s="1"/>
  <c r="G530" i="3" l="1"/>
  <c r="F530" i="3"/>
  <c r="F531" i="2"/>
  <c r="E532" i="2"/>
  <c r="G531" i="2"/>
  <c r="E529" i="1"/>
  <c r="G529" i="1" s="1"/>
  <c r="F528" i="1"/>
  <c r="G531" i="3" l="1"/>
  <c r="F531" i="3"/>
  <c r="F532" i="2"/>
  <c r="E533" i="2"/>
  <c r="G532" i="2"/>
  <c r="E530" i="1"/>
  <c r="G530" i="1" s="1"/>
  <c r="F529" i="1"/>
  <c r="F532" i="3" l="1"/>
  <c r="G532" i="3"/>
  <c r="E534" i="2"/>
  <c r="G533" i="2"/>
  <c r="F533" i="2"/>
  <c r="E531" i="1"/>
  <c r="G531" i="1" s="1"/>
  <c r="F530" i="1"/>
  <c r="F533" i="3" l="1"/>
  <c r="G533" i="3"/>
  <c r="E535" i="2"/>
  <c r="F534" i="2"/>
  <c r="G534" i="2"/>
  <c r="E532" i="1"/>
  <c r="G532" i="1" s="1"/>
  <c r="F531" i="1"/>
  <c r="G534" i="3" l="1"/>
  <c r="F534" i="3"/>
  <c r="E536" i="2"/>
  <c r="F535" i="2"/>
  <c r="G535" i="2"/>
  <c r="E533" i="1"/>
  <c r="G533" i="1" s="1"/>
  <c r="F532" i="1"/>
  <c r="G535" i="3" l="1"/>
  <c r="F535" i="3"/>
  <c r="G536" i="2"/>
  <c r="F536" i="2"/>
  <c r="E537" i="2"/>
  <c r="E534" i="1"/>
  <c r="G534" i="1" s="1"/>
  <c r="F533" i="1"/>
  <c r="F536" i="3" l="1"/>
  <c r="G536" i="3"/>
  <c r="G537" i="2"/>
  <c r="E538" i="2"/>
  <c r="F537" i="2"/>
  <c r="E535" i="1"/>
  <c r="G535" i="1" s="1"/>
  <c r="F534" i="1"/>
  <c r="G537" i="3" l="1"/>
  <c r="F537" i="3"/>
  <c r="E539" i="2"/>
  <c r="G538" i="2"/>
  <c r="F538" i="2"/>
  <c r="E536" i="1"/>
  <c r="G536" i="1" s="1"/>
  <c r="F535" i="1"/>
  <c r="G538" i="3" l="1"/>
  <c r="F538" i="3"/>
  <c r="F539" i="2"/>
  <c r="G539" i="2"/>
  <c r="E540" i="2"/>
  <c r="E537" i="1"/>
  <c r="G537" i="1" s="1"/>
  <c r="F536" i="1"/>
  <c r="G539" i="3" l="1"/>
  <c r="F539" i="3"/>
  <c r="F540" i="2"/>
  <c r="G540" i="2"/>
  <c r="E541" i="2"/>
  <c r="E538" i="1"/>
  <c r="G538" i="1" s="1"/>
  <c r="F537" i="1"/>
  <c r="F540" i="3" l="1"/>
  <c r="G540" i="3"/>
  <c r="E542" i="2"/>
  <c r="G541" i="2"/>
  <c r="F541" i="2"/>
  <c r="E539" i="1"/>
  <c r="G539" i="1" s="1"/>
  <c r="F538" i="1"/>
  <c r="F541" i="3" l="1"/>
  <c r="G541" i="3"/>
  <c r="E543" i="2"/>
  <c r="G542" i="2"/>
  <c r="F542" i="2"/>
  <c r="E540" i="1"/>
  <c r="G540" i="1" s="1"/>
  <c r="F539" i="1"/>
  <c r="G542" i="3" l="1"/>
  <c r="F542" i="3"/>
  <c r="E544" i="2"/>
  <c r="G543" i="2"/>
  <c r="F543" i="2"/>
  <c r="E541" i="1"/>
  <c r="G541" i="1" s="1"/>
  <c r="F540" i="1"/>
  <c r="G543" i="3" l="1"/>
  <c r="F543" i="3"/>
  <c r="G544" i="2"/>
  <c r="F544" i="2"/>
  <c r="E545" i="2"/>
  <c r="E542" i="1"/>
  <c r="G542" i="1" s="1"/>
  <c r="F541" i="1"/>
  <c r="F544" i="3" l="1"/>
  <c r="G544" i="3"/>
  <c r="G545" i="2"/>
  <c r="E546" i="2"/>
  <c r="F545" i="2"/>
  <c r="E543" i="1"/>
  <c r="G543" i="1" s="1"/>
  <c r="F542" i="1"/>
  <c r="G545" i="3" l="1"/>
  <c r="F545" i="3"/>
  <c r="E547" i="2"/>
  <c r="G546" i="2"/>
  <c r="F546" i="2"/>
  <c r="E544" i="1"/>
  <c r="G544" i="1" s="1"/>
  <c r="F543" i="1"/>
  <c r="G546" i="3" l="1"/>
  <c r="F546" i="3"/>
  <c r="F547" i="2"/>
  <c r="E548" i="2"/>
  <c r="G547" i="2"/>
  <c r="E545" i="1"/>
  <c r="G545" i="1" s="1"/>
  <c r="F544" i="1"/>
  <c r="G547" i="3" l="1"/>
  <c r="F547" i="3"/>
  <c r="F548" i="2"/>
  <c r="E549" i="2"/>
  <c r="G548" i="2"/>
  <c r="E546" i="1"/>
  <c r="G546" i="1" s="1"/>
  <c r="F545" i="1"/>
  <c r="F548" i="3" l="1"/>
  <c r="G548" i="3"/>
  <c r="E550" i="2"/>
  <c r="G549" i="2"/>
  <c r="F549" i="2"/>
  <c r="E547" i="1"/>
  <c r="G547" i="1" s="1"/>
  <c r="F546" i="1"/>
  <c r="F549" i="3" l="1"/>
  <c r="G549" i="3"/>
  <c r="E551" i="2"/>
  <c r="F550" i="2"/>
  <c r="G550" i="2"/>
  <c r="E548" i="1"/>
  <c r="G548" i="1" s="1"/>
  <c r="F547" i="1"/>
  <c r="G550" i="3" l="1"/>
  <c r="F550" i="3"/>
  <c r="E552" i="2"/>
  <c r="F551" i="2"/>
  <c r="G551" i="2"/>
  <c r="E549" i="1"/>
  <c r="G549" i="1" s="1"/>
  <c r="F548" i="1"/>
  <c r="G551" i="3" l="1"/>
  <c r="F551" i="3"/>
  <c r="G552" i="2"/>
  <c r="F552" i="2"/>
  <c r="E553" i="2"/>
  <c r="E550" i="1"/>
  <c r="G550" i="1" s="1"/>
  <c r="F549" i="1"/>
  <c r="F552" i="3" l="1"/>
  <c r="G552" i="3"/>
  <c r="G553" i="2"/>
  <c r="E554" i="2"/>
  <c r="F553" i="2"/>
  <c r="E551" i="1"/>
  <c r="G551" i="1" s="1"/>
  <c r="F550" i="1"/>
  <c r="G553" i="3" l="1"/>
  <c r="F553" i="3"/>
  <c r="E555" i="2"/>
  <c r="G554" i="2"/>
  <c r="F554" i="2"/>
  <c r="E552" i="1"/>
  <c r="G552" i="1" s="1"/>
  <c r="F551" i="1"/>
  <c r="G554" i="3" l="1"/>
  <c r="F554" i="3"/>
  <c r="F555" i="2"/>
  <c r="G555" i="2"/>
  <c r="E556" i="2"/>
  <c r="E553" i="1"/>
  <c r="G553" i="1" s="1"/>
  <c r="F552" i="1"/>
  <c r="G555" i="3" l="1"/>
  <c r="F555" i="3"/>
  <c r="F556" i="2"/>
  <c r="G556" i="2"/>
  <c r="E557" i="2"/>
  <c r="E554" i="1"/>
  <c r="G554" i="1" s="1"/>
  <c r="F553" i="1"/>
  <c r="F556" i="3" l="1"/>
  <c r="G556" i="3"/>
  <c r="E558" i="2"/>
  <c r="G557" i="2"/>
  <c r="F557" i="2"/>
  <c r="E555" i="1"/>
  <c r="G555" i="1" s="1"/>
  <c r="F554" i="1"/>
  <c r="G557" i="3" l="1"/>
  <c r="F557" i="3"/>
  <c r="E559" i="2"/>
  <c r="G558" i="2"/>
  <c r="F558" i="2"/>
  <c r="E556" i="1"/>
  <c r="G556" i="1" s="1"/>
  <c r="F555" i="1"/>
  <c r="G558" i="3" l="1"/>
  <c r="F558" i="3"/>
  <c r="E560" i="2"/>
  <c r="G559" i="2"/>
  <c r="F559" i="2"/>
  <c r="E557" i="1"/>
  <c r="G557" i="1" s="1"/>
  <c r="F556" i="1"/>
  <c r="F559" i="3" l="1"/>
  <c r="G559" i="3"/>
  <c r="G560" i="2"/>
  <c r="F560" i="2"/>
  <c r="E561" i="2"/>
  <c r="E558" i="1"/>
  <c r="G558" i="1" s="1"/>
  <c r="F557" i="1"/>
  <c r="F560" i="3" l="1"/>
  <c r="G560" i="3"/>
  <c r="G561" i="2"/>
  <c r="E562" i="2"/>
  <c r="F561" i="2"/>
  <c r="E559" i="1"/>
  <c r="G559" i="1" s="1"/>
  <c r="F558" i="1"/>
  <c r="G561" i="3" l="1"/>
  <c r="F561" i="3"/>
  <c r="E563" i="2"/>
  <c r="G562" i="2"/>
  <c r="F562" i="2"/>
  <c r="E560" i="1"/>
  <c r="G560" i="1" s="1"/>
  <c r="F559" i="1"/>
  <c r="G562" i="3" l="1"/>
  <c r="F562" i="3"/>
  <c r="F563" i="2"/>
  <c r="E564" i="2"/>
  <c r="G563" i="2"/>
  <c r="E561" i="1"/>
  <c r="G561" i="1" s="1"/>
  <c r="F560" i="1"/>
  <c r="G563" i="3" l="1"/>
  <c r="F563" i="3"/>
  <c r="F564" i="2"/>
  <c r="E565" i="2"/>
  <c r="G564" i="2"/>
  <c r="E562" i="1"/>
  <c r="G562" i="1" s="1"/>
  <c r="F561" i="1"/>
  <c r="F564" i="3" l="1"/>
  <c r="G564" i="3"/>
  <c r="E566" i="2"/>
  <c r="G565" i="2"/>
  <c r="F565" i="2"/>
  <c r="F562" i="1"/>
  <c r="E563" i="1"/>
  <c r="G563" i="1" s="1"/>
  <c r="G565" i="3" l="1"/>
  <c r="F565" i="3"/>
  <c r="E567" i="2"/>
  <c r="F566" i="2"/>
  <c r="G566" i="2"/>
  <c r="F563" i="1"/>
  <c r="E564" i="1"/>
  <c r="G564" i="1" s="1"/>
  <c r="G566" i="3" l="1"/>
  <c r="F566" i="3"/>
  <c r="E568" i="2"/>
  <c r="F567" i="2"/>
  <c r="G567" i="2"/>
  <c r="E565" i="1"/>
  <c r="G565" i="1" s="1"/>
  <c r="F564" i="1"/>
  <c r="F567" i="3" l="1"/>
  <c r="G567" i="3"/>
  <c r="G568" i="2"/>
  <c r="F568" i="2"/>
  <c r="E569" i="2"/>
  <c r="F565" i="1"/>
  <c r="E566" i="1"/>
  <c r="G566" i="1" s="1"/>
  <c r="F568" i="3" l="1"/>
  <c r="G568" i="3"/>
  <c r="G569" i="2"/>
  <c r="E570" i="2"/>
  <c r="F569" i="2"/>
  <c r="F566" i="1"/>
  <c r="E567" i="1"/>
  <c r="G567" i="1" s="1"/>
  <c r="G569" i="3" l="1"/>
  <c r="F569" i="3"/>
  <c r="E571" i="2"/>
  <c r="G570" i="2"/>
  <c r="F570" i="2"/>
  <c r="E568" i="1"/>
  <c r="G568" i="1" s="1"/>
  <c r="F567" i="1"/>
  <c r="G570" i="3" l="1"/>
  <c r="F570" i="3"/>
  <c r="F571" i="2"/>
  <c r="G571" i="2"/>
  <c r="E572" i="2"/>
  <c r="F568" i="1"/>
  <c r="E569" i="1"/>
  <c r="G569" i="1" s="1"/>
  <c r="G571" i="3" l="1"/>
  <c r="F571" i="3"/>
  <c r="F572" i="2"/>
  <c r="G572" i="2"/>
  <c r="E573" i="2"/>
  <c r="F569" i="1"/>
  <c r="E570" i="1"/>
  <c r="G570" i="1" s="1"/>
  <c r="F572" i="3" l="1"/>
  <c r="G572" i="3"/>
  <c r="E574" i="2"/>
  <c r="G573" i="2"/>
  <c r="F573" i="2"/>
  <c r="F570" i="1"/>
  <c r="E571" i="1"/>
  <c r="G571" i="1" s="1"/>
  <c r="G573" i="3" l="1"/>
  <c r="F573" i="3"/>
  <c r="E575" i="2"/>
  <c r="G574" i="2"/>
  <c r="F574" i="2"/>
  <c r="E572" i="1"/>
  <c r="G572" i="1" s="1"/>
  <c r="F571" i="1"/>
  <c r="G574" i="3" l="1"/>
  <c r="F574" i="3"/>
  <c r="E576" i="2"/>
  <c r="G575" i="2"/>
  <c r="F575" i="2"/>
  <c r="F572" i="1"/>
  <c r="E573" i="1"/>
  <c r="G573" i="1" s="1"/>
  <c r="F575" i="3" l="1"/>
  <c r="G575" i="3"/>
  <c r="G576" i="2"/>
  <c r="F576" i="2"/>
  <c r="E577" i="2"/>
  <c r="F573" i="1"/>
  <c r="E574" i="1"/>
  <c r="G574" i="1" s="1"/>
  <c r="F576" i="3" l="1"/>
  <c r="G576" i="3"/>
  <c r="G577" i="2"/>
  <c r="E578" i="2"/>
  <c r="F577" i="2"/>
  <c r="F574" i="1"/>
  <c r="E575" i="1"/>
  <c r="G575" i="1" s="1"/>
  <c r="G577" i="3" l="1"/>
  <c r="F577" i="3"/>
  <c r="E579" i="2"/>
  <c r="G578" i="2"/>
  <c r="F578" i="2"/>
  <c r="E576" i="1"/>
  <c r="G576" i="1" s="1"/>
  <c r="F575" i="1"/>
  <c r="G578" i="3" l="1"/>
  <c r="F578" i="3"/>
  <c r="F579" i="2"/>
  <c r="E580" i="2"/>
  <c r="G579" i="2"/>
  <c r="F576" i="1"/>
  <c r="E577" i="1"/>
  <c r="G577" i="1" s="1"/>
  <c r="G579" i="3" l="1"/>
  <c r="F579" i="3"/>
  <c r="F580" i="2"/>
  <c r="E581" i="2"/>
  <c r="G580" i="2"/>
  <c r="F577" i="1"/>
  <c r="E578" i="1"/>
  <c r="G578" i="1" s="1"/>
  <c r="F580" i="3" l="1"/>
  <c r="G580" i="3"/>
  <c r="E582" i="2"/>
  <c r="G581" i="2"/>
  <c r="F581" i="2"/>
  <c r="F578" i="1"/>
  <c r="E579" i="1"/>
  <c r="G579" i="1" s="1"/>
  <c r="G581" i="3" l="1"/>
  <c r="F581" i="3"/>
  <c r="E583" i="2"/>
  <c r="F582" i="2"/>
  <c r="G582" i="2"/>
  <c r="F579" i="1"/>
  <c r="E580" i="1"/>
  <c r="G580" i="1" s="1"/>
  <c r="G582" i="3" l="1"/>
  <c r="F582" i="3"/>
  <c r="E584" i="2"/>
  <c r="F583" i="2"/>
  <c r="G583" i="2"/>
  <c r="F580" i="1"/>
  <c r="E581" i="1"/>
  <c r="G581" i="1" s="1"/>
  <c r="F583" i="3" l="1"/>
  <c r="G583" i="3"/>
  <c r="G584" i="2"/>
  <c r="F584" i="2"/>
  <c r="E585" i="2"/>
  <c r="E582" i="1"/>
  <c r="G582" i="1" s="1"/>
  <c r="F581" i="1"/>
  <c r="F584" i="3" l="1"/>
  <c r="G584" i="3"/>
  <c r="G585" i="2"/>
  <c r="E586" i="2"/>
  <c r="F585" i="2"/>
  <c r="F582" i="1"/>
  <c r="E583" i="1"/>
  <c r="G583" i="1" s="1"/>
  <c r="G585" i="3" l="1"/>
  <c r="F585" i="3"/>
  <c r="E587" i="2"/>
  <c r="G586" i="2"/>
  <c r="F586" i="2"/>
  <c r="E584" i="1"/>
  <c r="G584" i="1" s="1"/>
  <c r="F583" i="1"/>
  <c r="G586" i="3" l="1"/>
  <c r="F586" i="3"/>
  <c r="F587" i="2"/>
  <c r="G587" i="2"/>
  <c r="E588" i="2"/>
  <c r="F584" i="1"/>
  <c r="E585" i="1"/>
  <c r="G585" i="1" s="1"/>
  <c r="G587" i="3" l="1"/>
  <c r="F587" i="3"/>
  <c r="F588" i="2"/>
  <c r="G588" i="2"/>
  <c r="E589" i="2"/>
  <c r="F585" i="1"/>
  <c r="E586" i="1"/>
  <c r="G586" i="1" s="1"/>
  <c r="F588" i="3" l="1"/>
  <c r="G588" i="3"/>
  <c r="E590" i="2"/>
  <c r="G589" i="2"/>
  <c r="F589" i="2"/>
  <c r="E587" i="1"/>
  <c r="G587" i="1" s="1"/>
  <c r="F586" i="1"/>
  <c r="G589" i="3" l="1"/>
  <c r="F589" i="3"/>
  <c r="E591" i="2"/>
  <c r="G590" i="2"/>
  <c r="F590" i="2"/>
  <c r="E588" i="1"/>
  <c r="G588" i="1" s="1"/>
  <c r="F587" i="1"/>
  <c r="G590" i="3" l="1"/>
  <c r="F590" i="3"/>
  <c r="E592" i="2"/>
  <c r="G591" i="2"/>
  <c r="F591" i="2"/>
  <c r="E589" i="1"/>
  <c r="G589" i="1" s="1"/>
  <c r="F588" i="1"/>
  <c r="F591" i="3" l="1"/>
  <c r="G591" i="3"/>
  <c r="G592" i="2"/>
  <c r="F592" i="2"/>
  <c r="E593" i="2"/>
  <c r="F589" i="1"/>
  <c r="E590" i="1"/>
  <c r="G590" i="1" s="1"/>
  <c r="F592" i="3" l="1"/>
  <c r="G592" i="3"/>
  <c r="G593" i="2"/>
  <c r="E594" i="2"/>
  <c r="F593" i="2"/>
  <c r="E591" i="1"/>
  <c r="G591" i="1" s="1"/>
  <c r="F590" i="1"/>
  <c r="G593" i="3" l="1"/>
  <c r="F593" i="3"/>
  <c r="E595" i="2"/>
  <c r="G594" i="2"/>
  <c r="F594" i="2"/>
  <c r="E592" i="1"/>
  <c r="G592" i="1" s="1"/>
  <c r="F591" i="1"/>
  <c r="G594" i="3" l="1"/>
  <c r="F594" i="3"/>
  <c r="F595" i="2"/>
  <c r="E596" i="2"/>
  <c r="G595" i="2"/>
  <c r="E593" i="1"/>
  <c r="G593" i="1" s="1"/>
  <c r="F592" i="1"/>
  <c r="G595" i="3" l="1"/>
  <c r="F595" i="3"/>
  <c r="F596" i="2"/>
  <c r="E597" i="2"/>
  <c r="G596" i="2"/>
  <c r="E594" i="1"/>
  <c r="G594" i="1" s="1"/>
  <c r="F593" i="1"/>
  <c r="F596" i="3" l="1"/>
  <c r="G596" i="3"/>
  <c r="E598" i="2"/>
  <c r="G597" i="2"/>
  <c r="F597" i="2"/>
  <c r="F594" i="1"/>
  <c r="E595" i="1"/>
  <c r="G595" i="1" s="1"/>
  <c r="G597" i="3" l="1"/>
  <c r="F597" i="3"/>
  <c r="E599" i="2"/>
  <c r="F598" i="2"/>
  <c r="G598" i="2"/>
  <c r="F595" i="1"/>
  <c r="E596" i="1"/>
  <c r="G596" i="1" s="1"/>
  <c r="G598" i="3" l="1"/>
  <c r="F598" i="3"/>
  <c r="E600" i="2"/>
  <c r="F599" i="2"/>
  <c r="G599" i="2"/>
  <c r="E597" i="1"/>
  <c r="G597" i="1" s="1"/>
  <c r="F596" i="1"/>
  <c r="F599" i="3" l="1"/>
  <c r="G599" i="3"/>
  <c r="G600" i="2"/>
  <c r="F600" i="2"/>
  <c r="E601" i="2"/>
  <c r="F597" i="1"/>
  <c r="E598" i="1"/>
  <c r="G598" i="1" s="1"/>
  <c r="F600" i="3" l="1"/>
  <c r="G600" i="3"/>
  <c r="G601" i="2"/>
  <c r="E602" i="2"/>
  <c r="F601" i="2"/>
  <c r="F598" i="1"/>
  <c r="E599" i="1"/>
  <c r="G599" i="1" s="1"/>
  <c r="G601" i="3" l="1"/>
  <c r="F601" i="3"/>
  <c r="E603" i="2"/>
  <c r="G602" i="2"/>
  <c r="F602" i="2"/>
  <c r="F599" i="1"/>
  <c r="E600" i="1"/>
  <c r="G600" i="1" s="1"/>
  <c r="G602" i="3" l="1"/>
  <c r="F602" i="3"/>
  <c r="F603" i="2"/>
  <c r="G603" i="2"/>
  <c r="E604" i="2"/>
  <c r="F600" i="1"/>
  <c r="E601" i="1"/>
  <c r="G601" i="1" s="1"/>
  <c r="G603" i="3" l="1"/>
  <c r="F603" i="3"/>
  <c r="E605" i="2"/>
  <c r="F604" i="2"/>
  <c r="G604" i="2"/>
  <c r="F601" i="1"/>
  <c r="E602" i="1"/>
  <c r="G602" i="1" s="1"/>
  <c r="F604" i="3" l="1"/>
  <c r="G604" i="3"/>
  <c r="E606" i="2"/>
  <c r="G605" i="2"/>
  <c r="F605" i="2"/>
  <c r="E603" i="1"/>
  <c r="G603" i="1" s="1"/>
  <c r="F602" i="1"/>
  <c r="G605" i="3" l="1"/>
  <c r="F605" i="3"/>
  <c r="F606" i="2"/>
  <c r="E607" i="2"/>
  <c r="G606" i="2"/>
  <c r="F603" i="1"/>
  <c r="E604" i="1"/>
  <c r="G604" i="1" s="1"/>
  <c r="G606" i="3" l="1"/>
  <c r="F606" i="3"/>
  <c r="G607" i="2"/>
  <c r="F607" i="2"/>
  <c r="E608" i="2"/>
  <c r="F604" i="1"/>
  <c r="E605" i="1"/>
  <c r="G605" i="1" s="1"/>
  <c r="F607" i="3" l="1"/>
  <c r="G607" i="3"/>
  <c r="E609" i="2"/>
  <c r="G608" i="2"/>
  <c r="F608" i="2"/>
  <c r="F605" i="1"/>
  <c r="E606" i="1"/>
  <c r="G606" i="1" s="1"/>
  <c r="F608" i="3" l="1"/>
  <c r="G608" i="3"/>
  <c r="F609" i="2"/>
  <c r="G609" i="2"/>
  <c r="E610" i="2"/>
  <c r="E607" i="1"/>
  <c r="G607" i="1" s="1"/>
  <c r="F606" i="1"/>
  <c r="G609" i="3" l="1"/>
  <c r="F609" i="3"/>
  <c r="F610" i="2"/>
  <c r="G610" i="2"/>
  <c r="E611" i="2"/>
  <c r="F607" i="1"/>
  <c r="E608" i="1"/>
  <c r="G608" i="1" s="1"/>
  <c r="G610" i="3" l="1"/>
  <c r="F610" i="3"/>
  <c r="E612" i="2"/>
  <c r="G611" i="2"/>
  <c r="F611" i="2"/>
  <c r="E609" i="1"/>
  <c r="G609" i="1" s="1"/>
  <c r="F608" i="1"/>
  <c r="G611" i="3" l="1"/>
  <c r="F611" i="3"/>
  <c r="E613" i="2"/>
  <c r="F612" i="2"/>
  <c r="G612" i="2"/>
  <c r="E610" i="1"/>
  <c r="G610" i="1" s="1"/>
  <c r="F609" i="1"/>
  <c r="F612" i="3" l="1"/>
  <c r="G612" i="3"/>
  <c r="G613" i="2"/>
  <c r="E614" i="2"/>
  <c r="F613" i="2"/>
  <c r="E611" i="1"/>
  <c r="G611" i="1" s="1"/>
  <c r="F610" i="1"/>
  <c r="G613" i="3" l="1"/>
  <c r="F613" i="3"/>
  <c r="E615" i="2"/>
  <c r="G614" i="2"/>
  <c r="F614" i="2"/>
  <c r="E612" i="1"/>
  <c r="G612" i="1" s="1"/>
  <c r="F611" i="1"/>
  <c r="G614" i="3" l="1"/>
  <c r="F614" i="3"/>
  <c r="G615" i="2"/>
  <c r="F615" i="2"/>
  <c r="E616" i="2"/>
  <c r="E613" i="1"/>
  <c r="G613" i="1" s="1"/>
  <c r="F612" i="1"/>
  <c r="F615" i="3" l="1"/>
  <c r="G615" i="3"/>
  <c r="F616" i="2"/>
  <c r="E617" i="2"/>
  <c r="G616" i="2"/>
  <c r="F613" i="1"/>
  <c r="E614" i="1"/>
  <c r="G614" i="1" s="1"/>
  <c r="F616" i="3" l="1"/>
  <c r="G616" i="3"/>
  <c r="G617" i="2"/>
  <c r="F617" i="2"/>
  <c r="E618" i="2"/>
  <c r="F614" i="1"/>
  <c r="E615" i="1"/>
  <c r="G615" i="1" s="1"/>
  <c r="G617" i="3" l="1"/>
  <c r="F617" i="3"/>
  <c r="E619" i="2"/>
  <c r="F618" i="2"/>
  <c r="G618" i="2"/>
  <c r="E616" i="1"/>
  <c r="G616" i="1" s="1"/>
  <c r="F615" i="1"/>
  <c r="G618" i="3" l="1"/>
  <c r="F618" i="3"/>
  <c r="G619" i="2"/>
  <c r="F619" i="2"/>
  <c r="E620" i="2"/>
  <c r="F616" i="1"/>
  <c r="E617" i="1"/>
  <c r="G617" i="1" s="1"/>
  <c r="G619" i="3" l="1"/>
  <c r="F619" i="3"/>
  <c r="E621" i="2"/>
  <c r="F620" i="2"/>
  <c r="G620" i="2"/>
  <c r="F617" i="1"/>
  <c r="E618" i="1"/>
  <c r="G618" i="1" s="1"/>
  <c r="F620" i="3" l="1"/>
  <c r="G620" i="3"/>
  <c r="G621" i="2"/>
  <c r="F621" i="2"/>
  <c r="E622" i="2"/>
  <c r="E619" i="1"/>
  <c r="G619" i="1" s="1"/>
  <c r="F618" i="1"/>
  <c r="G621" i="3" l="1"/>
  <c r="F621" i="3"/>
  <c r="E623" i="2"/>
  <c r="G622" i="2"/>
  <c r="F622" i="2"/>
  <c r="E620" i="1"/>
  <c r="G620" i="1" s="1"/>
  <c r="F619" i="1"/>
  <c r="G622" i="3" l="1"/>
  <c r="F622" i="3"/>
  <c r="G623" i="2"/>
  <c r="E624" i="2"/>
  <c r="F623" i="2"/>
  <c r="F620" i="1"/>
  <c r="E621" i="1"/>
  <c r="G621" i="1" s="1"/>
  <c r="G623" i="3" l="1"/>
  <c r="F623" i="3"/>
  <c r="F624" i="2"/>
  <c r="G624" i="2"/>
  <c r="E625" i="2"/>
  <c r="F621" i="1"/>
  <c r="E622" i="1"/>
  <c r="G622" i="1" s="1"/>
  <c r="F624" i="3" l="1"/>
  <c r="G624" i="3"/>
  <c r="G625" i="2"/>
  <c r="F625" i="2"/>
  <c r="E626" i="2"/>
  <c r="E623" i="1"/>
  <c r="G623" i="1" s="1"/>
  <c r="F622" i="1"/>
  <c r="G625" i="3" l="1"/>
  <c r="F625" i="3"/>
  <c r="E627" i="2"/>
  <c r="F626" i="2"/>
  <c r="G626" i="2"/>
  <c r="E624" i="1"/>
  <c r="G624" i="1" s="1"/>
  <c r="F623" i="1"/>
  <c r="G626" i="3" l="1"/>
  <c r="F626" i="3"/>
  <c r="E628" i="2"/>
  <c r="G627" i="2"/>
  <c r="F627" i="2"/>
  <c r="E625" i="1"/>
  <c r="G625" i="1" s="1"/>
  <c r="F624" i="1"/>
  <c r="G627" i="3" l="1"/>
  <c r="F627" i="3"/>
  <c r="E629" i="2"/>
  <c r="F628" i="2"/>
  <c r="G628" i="2"/>
  <c r="E626" i="1"/>
  <c r="G626" i="1" s="1"/>
  <c r="F625" i="1"/>
  <c r="F628" i="3" l="1"/>
  <c r="G628" i="3"/>
  <c r="G629" i="2"/>
  <c r="E630" i="2"/>
  <c r="F629" i="2"/>
  <c r="F626" i="1"/>
  <c r="E627" i="1"/>
  <c r="G627" i="1" s="1"/>
  <c r="G629" i="3" l="1"/>
  <c r="F629" i="3"/>
  <c r="E631" i="2"/>
  <c r="G630" i="2"/>
  <c r="F630" i="2"/>
  <c r="F627" i="1"/>
  <c r="E628" i="1"/>
  <c r="G628" i="1" s="1"/>
  <c r="G630" i="3" l="1"/>
  <c r="F630" i="3"/>
  <c r="G631" i="2"/>
  <c r="E632" i="2"/>
  <c r="F631" i="2"/>
  <c r="E629" i="1"/>
  <c r="G629" i="1" s="1"/>
  <c r="F628" i="1"/>
  <c r="G631" i="3" l="1"/>
  <c r="F631" i="3"/>
  <c r="F632" i="2"/>
  <c r="G632" i="2"/>
  <c r="E633" i="2"/>
  <c r="E630" i="1"/>
  <c r="G630" i="1" s="1"/>
  <c r="F629" i="1"/>
  <c r="F632" i="3" l="1"/>
  <c r="G632" i="3"/>
  <c r="G633" i="2"/>
  <c r="E634" i="2"/>
  <c r="F633" i="2"/>
  <c r="E631" i="1"/>
  <c r="G631" i="1" s="1"/>
  <c r="F630" i="1"/>
  <c r="F633" i="3" l="1"/>
  <c r="G633" i="3"/>
  <c r="E635" i="2"/>
  <c r="F634" i="2"/>
  <c r="G634" i="2"/>
  <c r="E632" i="1"/>
  <c r="G632" i="1" s="1"/>
  <c r="F631" i="1"/>
  <c r="G634" i="3" l="1"/>
  <c r="F634" i="3"/>
  <c r="E636" i="2"/>
  <c r="G635" i="2"/>
  <c r="F635" i="2"/>
  <c r="E633" i="1"/>
  <c r="G633" i="1" s="1"/>
  <c r="F632" i="1"/>
  <c r="G635" i="3" l="1"/>
  <c r="F635" i="3"/>
  <c r="E637" i="2"/>
  <c r="F636" i="2"/>
  <c r="G636" i="2"/>
  <c r="E634" i="1"/>
  <c r="G634" i="1" s="1"/>
  <c r="F633" i="1"/>
  <c r="F636" i="3" l="1"/>
  <c r="G636" i="3"/>
  <c r="G637" i="2"/>
  <c r="E638" i="2"/>
  <c r="F637" i="2"/>
  <c r="E635" i="1"/>
  <c r="G635" i="1" s="1"/>
  <c r="F634" i="1"/>
  <c r="G637" i="3" l="1"/>
  <c r="F637" i="3"/>
  <c r="E639" i="2"/>
  <c r="F638" i="2"/>
  <c r="G638" i="2"/>
  <c r="E636" i="1"/>
  <c r="G636" i="1" s="1"/>
  <c r="F635" i="1"/>
  <c r="G638" i="3" l="1"/>
  <c r="F638" i="3"/>
  <c r="G639" i="2"/>
  <c r="F639" i="2"/>
  <c r="E640" i="2"/>
  <c r="F636" i="1"/>
  <c r="E637" i="1"/>
  <c r="G637" i="1" s="1"/>
  <c r="G639" i="3" l="1"/>
  <c r="F639" i="3"/>
  <c r="F640" i="2"/>
  <c r="E641" i="2"/>
  <c r="G640" i="2"/>
  <c r="E638" i="1"/>
  <c r="G638" i="1" s="1"/>
  <c r="F637" i="1"/>
  <c r="F640" i="3" l="1"/>
  <c r="G640" i="3"/>
  <c r="E642" i="2"/>
  <c r="G641" i="2"/>
  <c r="F641" i="2"/>
  <c r="F638" i="1"/>
  <c r="E639" i="1"/>
  <c r="G639" i="1" s="1"/>
  <c r="G641" i="3" l="1"/>
  <c r="F641" i="3"/>
  <c r="E643" i="2"/>
  <c r="F642" i="2"/>
  <c r="G642" i="2"/>
  <c r="F639" i="1"/>
  <c r="E640" i="1"/>
  <c r="G640" i="1" s="1"/>
  <c r="F642" i="3" l="1"/>
  <c r="G642" i="3"/>
  <c r="G643" i="2"/>
  <c r="E644" i="2"/>
  <c r="F643" i="2"/>
  <c r="F640" i="1"/>
  <c r="E641" i="1"/>
  <c r="G641" i="1" s="1"/>
  <c r="G643" i="3" l="1"/>
  <c r="F643" i="3"/>
  <c r="E645" i="2"/>
  <c r="G644" i="2"/>
  <c r="F644" i="2"/>
  <c r="F641" i="1"/>
  <c r="E642" i="1"/>
  <c r="G642" i="1" s="1"/>
  <c r="F644" i="3" l="1"/>
  <c r="G644" i="3"/>
  <c r="G645" i="2"/>
  <c r="E646" i="2"/>
  <c r="F645" i="2"/>
  <c r="F642" i="1"/>
  <c r="E643" i="1"/>
  <c r="G643" i="1" s="1"/>
  <c r="G645" i="3" l="1"/>
  <c r="F645" i="3"/>
  <c r="E647" i="2"/>
  <c r="G646" i="2"/>
  <c r="F646" i="2"/>
  <c r="E644" i="1"/>
  <c r="G644" i="1" s="1"/>
  <c r="F643" i="1"/>
  <c r="G646" i="3" l="1"/>
  <c r="F646" i="3"/>
  <c r="G647" i="2"/>
  <c r="F647" i="2"/>
  <c r="E648" i="2"/>
  <c r="F644" i="1"/>
  <c r="E645" i="1"/>
  <c r="G645" i="1" s="1"/>
  <c r="G647" i="3" l="1"/>
  <c r="F647" i="3"/>
  <c r="F648" i="2"/>
  <c r="E649" i="2"/>
  <c r="G648" i="2"/>
  <c r="E646" i="1"/>
  <c r="G646" i="1" s="1"/>
  <c r="F645" i="1"/>
  <c r="F648" i="3" l="1"/>
  <c r="G648" i="3"/>
  <c r="E650" i="2"/>
  <c r="G649" i="2"/>
  <c r="F649" i="2"/>
  <c r="F646" i="1"/>
  <c r="E647" i="1"/>
  <c r="G647" i="1" s="1"/>
  <c r="F649" i="3" l="1"/>
  <c r="G649" i="3"/>
  <c r="E651" i="2"/>
  <c r="F650" i="2"/>
  <c r="G650" i="2"/>
  <c r="E648" i="1"/>
  <c r="G648" i="1" s="1"/>
  <c r="F647" i="1"/>
  <c r="G650" i="3" l="1"/>
  <c r="F650" i="3"/>
  <c r="E652" i="2"/>
  <c r="G651" i="2"/>
  <c r="F651" i="2"/>
  <c r="F648" i="1"/>
  <c r="E649" i="1"/>
  <c r="G649" i="1" s="1"/>
  <c r="G651" i="3" l="1"/>
  <c r="F651" i="3"/>
  <c r="E653" i="2"/>
  <c r="G652" i="2"/>
  <c r="F652" i="2"/>
  <c r="F649" i="1"/>
  <c r="E650" i="1"/>
  <c r="G650" i="1" s="1"/>
  <c r="F652" i="3" l="1"/>
  <c r="G652" i="3"/>
  <c r="G653" i="2"/>
  <c r="F653" i="2"/>
  <c r="E654" i="2"/>
  <c r="E651" i="1"/>
  <c r="G651" i="1" s="1"/>
  <c r="F650" i="1"/>
  <c r="G653" i="3" l="1"/>
  <c r="F653" i="3"/>
  <c r="E655" i="2"/>
  <c r="F654" i="2"/>
  <c r="G654" i="2"/>
  <c r="E652" i="1"/>
  <c r="G652" i="1" s="1"/>
  <c r="F651" i="1"/>
  <c r="G654" i="3" l="1"/>
  <c r="F654" i="3"/>
  <c r="G655" i="2"/>
  <c r="F655" i="2"/>
  <c r="E656" i="2"/>
  <c r="F652" i="1"/>
  <c r="E653" i="1"/>
  <c r="G653" i="1" s="1"/>
  <c r="G655" i="3" l="1"/>
  <c r="F655" i="3"/>
  <c r="F656" i="2"/>
  <c r="E657" i="2"/>
  <c r="G656" i="2"/>
  <c r="E654" i="1"/>
  <c r="G654" i="1" s="1"/>
  <c r="F653" i="1"/>
  <c r="F656" i="3" l="1"/>
  <c r="G656" i="3"/>
  <c r="E658" i="2"/>
  <c r="G657" i="2"/>
  <c r="F657" i="2"/>
  <c r="E655" i="1"/>
  <c r="G655" i="1" s="1"/>
  <c r="F654" i="1"/>
  <c r="G657" i="3" l="1"/>
  <c r="F657" i="3"/>
  <c r="E659" i="2"/>
  <c r="F658" i="2"/>
  <c r="G658" i="2"/>
  <c r="E656" i="1"/>
  <c r="G656" i="1" s="1"/>
  <c r="F655" i="1"/>
  <c r="F658" i="3" l="1"/>
  <c r="G658" i="3"/>
  <c r="G659" i="2"/>
  <c r="E660" i="2"/>
  <c r="F659" i="2"/>
  <c r="F656" i="1"/>
  <c r="E657" i="1"/>
  <c r="G657" i="1" s="1"/>
  <c r="G659" i="3" l="1"/>
  <c r="F659" i="3"/>
  <c r="E661" i="2"/>
  <c r="G660" i="2"/>
  <c r="F660" i="2"/>
  <c r="E658" i="1"/>
  <c r="G658" i="1" s="1"/>
  <c r="F657" i="1"/>
  <c r="F660" i="3" l="1"/>
  <c r="G660" i="3"/>
  <c r="G661" i="2"/>
  <c r="E662" i="2"/>
  <c r="F661" i="2"/>
  <c r="E659" i="1"/>
  <c r="G659" i="1" s="1"/>
  <c r="F658" i="1"/>
  <c r="G661" i="3" l="1"/>
  <c r="F661" i="3"/>
  <c r="E663" i="2"/>
  <c r="G662" i="2"/>
  <c r="F662" i="2"/>
  <c r="E660" i="1"/>
  <c r="G660" i="1" s="1"/>
  <c r="F659" i="1"/>
  <c r="G662" i="3" l="1"/>
  <c r="F662" i="3"/>
  <c r="G663" i="2"/>
  <c r="F663" i="2"/>
  <c r="E664" i="2"/>
  <c r="E661" i="1"/>
  <c r="G661" i="1" s="1"/>
  <c r="F660" i="1"/>
  <c r="G663" i="3" l="1"/>
  <c r="F663" i="3"/>
  <c r="F664" i="2"/>
  <c r="E665" i="2"/>
  <c r="G664" i="2"/>
  <c r="E662" i="1"/>
  <c r="G662" i="1" s="1"/>
  <c r="F661" i="1"/>
  <c r="F664" i="3" l="1"/>
  <c r="G664" i="3"/>
  <c r="E666" i="2"/>
  <c r="G665" i="2"/>
  <c r="F665" i="2"/>
  <c r="E663" i="1"/>
  <c r="G663" i="1" s="1"/>
  <c r="F662" i="1"/>
  <c r="F665" i="3" l="1"/>
  <c r="G665" i="3"/>
  <c r="E667" i="2"/>
  <c r="F666" i="2"/>
  <c r="G666" i="2"/>
  <c r="E664" i="1"/>
  <c r="G664" i="1" s="1"/>
  <c r="F663" i="1"/>
  <c r="G666" i="3" l="1"/>
  <c r="F666" i="3"/>
  <c r="E668" i="2"/>
  <c r="G667" i="2"/>
  <c r="F667" i="2"/>
  <c r="E665" i="1"/>
  <c r="G665" i="1" s="1"/>
  <c r="F664" i="1"/>
  <c r="G667" i="3" l="1"/>
  <c r="F667" i="3"/>
  <c r="E669" i="2"/>
  <c r="G668" i="2"/>
  <c r="F668" i="2"/>
  <c r="E666" i="1"/>
  <c r="G666" i="1" s="1"/>
  <c r="F665" i="1"/>
  <c r="F668" i="3" l="1"/>
  <c r="G668" i="3"/>
  <c r="G669" i="2"/>
  <c r="E670" i="2"/>
  <c r="F669" i="2"/>
  <c r="E667" i="1"/>
  <c r="G667" i="1" s="1"/>
  <c r="F666" i="1"/>
  <c r="G669" i="3" l="1"/>
  <c r="F669" i="3"/>
  <c r="E671" i="2"/>
  <c r="F670" i="2"/>
  <c r="G670" i="2"/>
  <c r="E668" i="1"/>
  <c r="G668" i="1" s="1"/>
  <c r="F667" i="1"/>
  <c r="G670" i="3" l="1"/>
  <c r="F670" i="3"/>
  <c r="G671" i="2"/>
  <c r="F671" i="2"/>
  <c r="E672" i="2"/>
  <c r="E669" i="1"/>
  <c r="G669" i="1" s="1"/>
  <c r="F668" i="1"/>
  <c r="G671" i="3" l="1"/>
  <c r="F671" i="3"/>
  <c r="F672" i="2"/>
  <c r="E673" i="2"/>
  <c r="G672" i="2"/>
  <c r="E670" i="1"/>
  <c r="G670" i="1" s="1"/>
  <c r="F669" i="1"/>
  <c r="F672" i="3" l="1"/>
  <c r="G672" i="3"/>
  <c r="E674" i="2"/>
  <c r="G673" i="2"/>
  <c r="F673" i="2"/>
  <c r="E671" i="1"/>
  <c r="G671" i="1" s="1"/>
  <c r="F670" i="1"/>
  <c r="G673" i="3" l="1"/>
  <c r="F673" i="3"/>
  <c r="E675" i="2"/>
  <c r="F674" i="2"/>
  <c r="G674" i="2"/>
  <c r="E672" i="1"/>
  <c r="G672" i="1" s="1"/>
  <c r="F671" i="1"/>
  <c r="F674" i="3" l="1"/>
  <c r="G674" i="3"/>
  <c r="G675" i="2"/>
  <c r="E676" i="2"/>
  <c r="F675" i="2"/>
  <c r="E673" i="1"/>
  <c r="G673" i="1" s="1"/>
  <c r="F672" i="1"/>
  <c r="G675" i="3" l="1"/>
  <c r="F675" i="3"/>
  <c r="E677" i="2"/>
  <c r="G676" i="2"/>
  <c r="F676" i="2"/>
  <c r="E674" i="1"/>
  <c r="G674" i="1" s="1"/>
  <c r="F673" i="1"/>
  <c r="F676" i="3" l="1"/>
  <c r="G676" i="3"/>
  <c r="G677" i="2"/>
  <c r="E678" i="2"/>
  <c r="F677" i="2"/>
  <c r="E675" i="1"/>
  <c r="G675" i="1" s="1"/>
  <c r="F674" i="1"/>
  <c r="G677" i="3" l="1"/>
  <c r="F677" i="3"/>
  <c r="E679" i="2"/>
  <c r="G678" i="2"/>
  <c r="F678" i="2"/>
  <c r="E676" i="1"/>
  <c r="G676" i="1" s="1"/>
  <c r="F675" i="1"/>
  <c r="G678" i="3" l="1"/>
  <c r="F678" i="3"/>
  <c r="G679" i="2"/>
  <c r="F679" i="2"/>
  <c r="E680" i="2"/>
  <c r="E677" i="1"/>
  <c r="G677" i="1" s="1"/>
  <c r="F676" i="1"/>
  <c r="G679" i="3" l="1"/>
  <c r="F679" i="3"/>
  <c r="F680" i="2"/>
  <c r="E681" i="2"/>
  <c r="G680" i="2"/>
  <c r="E678" i="1"/>
  <c r="G678" i="1" s="1"/>
  <c r="F677" i="1"/>
  <c r="F680" i="3" l="1"/>
  <c r="G680" i="3"/>
  <c r="E682" i="2"/>
  <c r="G681" i="2"/>
  <c r="F681" i="2"/>
  <c r="E679" i="1"/>
  <c r="G679" i="1" s="1"/>
  <c r="F678" i="1"/>
  <c r="F681" i="3" l="1"/>
  <c r="G681" i="3"/>
  <c r="E683" i="2"/>
  <c r="F682" i="2"/>
  <c r="G682" i="2"/>
  <c r="E680" i="1"/>
  <c r="G680" i="1" s="1"/>
  <c r="F679" i="1"/>
  <c r="G682" i="3" l="1"/>
  <c r="F682" i="3"/>
  <c r="E684" i="2"/>
  <c r="G683" i="2"/>
  <c r="F683" i="2"/>
  <c r="E681" i="1"/>
  <c r="G681" i="1" s="1"/>
  <c r="F680" i="1"/>
  <c r="G683" i="3" l="1"/>
  <c r="F683" i="3"/>
  <c r="E685" i="2"/>
  <c r="G684" i="2"/>
  <c r="F684" i="2"/>
  <c r="E682" i="1"/>
  <c r="G682" i="1" s="1"/>
  <c r="F681" i="1"/>
  <c r="F684" i="3" l="1"/>
  <c r="G684" i="3"/>
  <c r="G685" i="2"/>
  <c r="F685" i="2"/>
  <c r="E686" i="2"/>
  <c r="E683" i="1"/>
  <c r="G683" i="1" s="1"/>
  <c r="F682" i="1"/>
  <c r="G685" i="3" l="1"/>
  <c r="F685" i="3"/>
  <c r="E687" i="2"/>
  <c r="F686" i="2"/>
  <c r="G686" i="2"/>
  <c r="E684" i="1"/>
  <c r="G684" i="1" s="1"/>
  <c r="F683" i="1"/>
  <c r="G686" i="3" l="1"/>
  <c r="F686" i="3"/>
  <c r="E688" i="2"/>
  <c r="G687" i="2"/>
  <c r="F687" i="2"/>
  <c r="E685" i="1"/>
  <c r="G685" i="1" s="1"/>
  <c r="F684" i="1"/>
  <c r="G687" i="3" l="1"/>
  <c r="F687" i="3"/>
  <c r="F688" i="2"/>
  <c r="E689" i="2"/>
  <c r="G688" i="2"/>
  <c r="E686" i="1"/>
  <c r="G686" i="1" s="1"/>
  <c r="F685" i="1"/>
  <c r="F688" i="3" l="1"/>
  <c r="G688" i="3"/>
  <c r="E690" i="2"/>
  <c r="G689" i="2"/>
  <c r="F689" i="2"/>
  <c r="E687" i="1"/>
  <c r="G687" i="1" s="1"/>
  <c r="F686" i="1"/>
  <c r="G689" i="3" l="1"/>
  <c r="F689" i="3"/>
  <c r="E691" i="2"/>
  <c r="G690" i="2"/>
  <c r="F690" i="2"/>
  <c r="E688" i="1"/>
  <c r="G688" i="1" s="1"/>
  <c r="F687" i="1"/>
  <c r="F690" i="3" l="1"/>
  <c r="G690" i="3"/>
  <c r="F691" i="2"/>
  <c r="E692" i="2"/>
  <c r="G691" i="2"/>
  <c r="E689" i="1"/>
  <c r="G689" i="1" s="1"/>
  <c r="F688" i="1"/>
  <c r="G691" i="3" l="1"/>
  <c r="F691" i="3"/>
  <c r="E693" i="2"/>
  <c r="G692" i="2"/>
  <c r="F692" i="2"/>
  <c r="E690" i="1"/>
  <c r="G690" i="1" s="1"/>
  <c r="F689" i="1"/>
  <c r="F692" i="3" l="1"/>
  <c r="G692" i="3"/>
  <c r="G693" i="2"/>
  <c r="F693" i="2"/>
  <c r="E694" i="2"/>
  <c r="E691" i="1"/>
  <c r="G691" i="1" s="1"/>
  <c r="F690" i="1"/>
  <c r="G693" i="3" l="1"/>
  <c r="F693" i="3"/>
  <c r="E695" i="2"/>
  <c r="G694" i="2"/>
  <c r="F694" i="2"/>
  <c r="E692" i="1"/>
  <c r="G692" i="1" s="1"/>
  <c r="F691" i="1"/>
  <c r="G694" i="3" l="1"/>
  <c r="F694" i="3"/>
  <c r="E696" i="2"/>
  <c r="G695" i="2"/>
  <c r="F695" i="2"/>
  <c r="E693" i="1"/>
  <c r="G693" i="1" s="1"/>
  <c r="F692" i="1"/>
  <c r="G695" i="3" l="1"/>
  <c r="F695" i="3"/>
  <c r="F696" i="2"/>
  <c r="E697" i="2"/>
  <c r="G696" i="2"/>
  <c r="E694" i="1"/>
  <c r="G694" i="1" s="1"/>
  <c r="F693" i="1"/>
  <c r="F696" i="3" l="1"/>
  <c r="G696" i="3"/>
  <c r="E698" i="2"/>
  <c r="G697" i="2"/>
  <c r="F697" i="2"/>
  <c r="E695" i="1"/>
  <c r="G695" i="1" s="1"/>
  <c r="F694" i="1"/>
  <c r="F697" i="3" l="1"/>
  <c r="G697" i="3"/>
  <c r="E699" i="2"/>
  <c r="G698" i="2"/>
  <c r="F698" i="2"/>
  <c r="E696" i="1"/>
  <c r="G696" i="1" s="1"/>
  <c r="F695" i="1"/>
  <c r="G698" i="3" l="1"/>
  <c r="F698" i="3"/>
  <c r="E700" i="2"/>
  <c r="F699" i="2"/>
  <c r="G699" i="2"/>
  <c r="E697" i="1"/>
  <c r="G697" i="1" s="1"/>
  <c r="F696" i="1"/>
  <c r="G699" i="3" l="1"/>
  <c r="F699" i="3"/>
  <c r="E701" i="2"/>
  <c r="G700" i="2"/>
  <c r="F700" i="2"/>
  <c r="E698" i="1"/>
  <c r="G698" i="1" s="1"/>
  <c r="F697" i="1"/>
  <c r="F700" i="3" l="1"/>
  <c r="G700" i="3"/>
  <c r="G701" i="2"/>
  <c r="F701" i="2"/>
  <c r="E702" i="2"/>
  <c r="E699" i="1"/>
  <c r="G699" i="1" s="1"/>
  <c r="F698" i="1"/>
  <c r="G701" i="3" l="1"/>
  <c r="F701" i="3"/>
  <c r="E703" i="2"/>
  <c r="G702" i="2"/>
  <c r="F702" i="2"/>
  <c r="E700" i="1"/>
  <c r="G700" i="1" s="1"/>
  <c r="F699" i="1"/>
  <c r="G702" i="3" l="1"/>
  <c r="F702" i="3"/>
  <c r="E704" i="2"/>
  <c r="G703" i="2"/>
  <c r="F703" i="2"/>
  <c r="E701" i="1"/>
  <c r="G701" i="1" s="1"/>
  <c r="F700" i="1"/>
  <c r="G703" i="3" l="1"/>
  <c r="F703" i="3"/>
  <c r="F704" i="2"/>
  <c r="E705" i="2"/>
  <c r="G704" i="2"/>
  <c r="E702" i="1"/>
  <c r="G702" i="1" s="1"/>
  <c r="F701" i="1"/>
  <c r="F704" i="3" l="1"/>
  <c r="G704" i="3"/>
  <c r="E706" i="2"/>
  <c r="G705" i="2"/>
  <c r="F705" i="2"/>
  <c r="E703" i="1"/>
  <c r="G703" i="1" s="1"/>
  <c r="F702" i="1"/>
  <c r="G705" i="3" l="1"/>
  <c r="F705" i="3"/>
  <c r="E707" i="2"/>
  <c r="G706" i="2"/>
  <c r="F706" i="2"/>
  <c r="E704" i="1"/>
  <c r="G704" i="1" s="1"/>
  <c r="F703" i="1"/>
  <c r="F706" i="3" l="1"/>
  <c r="G706" i="3"/>
  <c r="G707" i="2"/>
  <c r="E708" i="2"/>
  <c r="F707" i="2"/>
  <c r="E705" i="1"/>
  <c r="G705" i="1" s="1"/>
  <c r="F704" i="1"/>
  <c r="G707" i="3" l="1"/>
  <c r="F707" i="3"/>
  <c r="E709" i="2"/>
  <c r="G708" i="2"/>
  <c r="F708" i="2"/>
  <c r="E706" i="1"/>
  <c r="G706" i="1" s="1"/>
  <c r="F705" i="1"/>
  <c r="F708" i="3" l="1"/>
  <c r="G708" i="3"/>
  <c r="G709" i="2"/>
  <c r="F709" i="2"/>
  <c r="E710" i="2"/>
  <c r="E707" i="1"/>
  <c r="G707" i="1" s="1"/>
  <c r="F706" i="1"/>
  <c r="G709" i="3" l="1"/>
  <c r="F709" i="3"/>
  <c r="E711" i="2"/>
  <c r="G710" i="2"/>
  <c r="F710" i="2"/>
  <c r="E708" i="1"/>
  <c r="G708" i="1" s="1"/>
  <c r="F707" i="1"/>
  <c r="G710" i="3" l="1"/>
  <c r="F710" i="3"/>
  <c r="E712" i="2"/>
  <c r="G711" i="2"/>
  <c r="F711" i="2"/>
  <c r="E709" i="1"/>
  <c r="G709" i="1" s="1"/>
  <c r="F708" i="1"/>
  <c r="G711" i="3" l="1"/>
  <c r="F711" i="3"/>
  <c r="F712" i="2"/>
  <c r="G712" i="2"/>
  <c r="E713" i="2"/>
  <c r="E710" i="1"/>
  <c r="G710" i="1" s="1"/>
  <c r="F709" i="1"/>
  <c r="F712" i="3" l="1"/>
  <c r="G712" i="3"/>
  <c r="E714" i="2"/>
  <c r="G713" i="2"/>
  <c r="F713" i="2"/>
  <c r="E711" i="1"/>
  <c r="G711" i="1" s="1"/>
  <c r="F710" i="1"/>
  <c r="F713" i="3" l="1"/>
  <c r="G713" i="3"/>
  <c r="E715" i="2"/>
  <c r="G714" i="2"/>
  <c r="F714" i="2"/>
  <c r="E712" i="1"/>
  <c r="G712" i="1" s="1"/>
  <c r="F711" i="1"/>
  <c r="G714" i="3" l="1"/>
  <c r="F714" i="3"/>
  <c r="F715" i="2"/>
  <c r="G715" i="2"/>
  <c r="E716" i="2"/>
  <c r="E713" i="1"/>
  <c r="G713" i="1" s="1"/>
  <c r="F712" i="1"/>
  <c r="G715" i="3" l="1"/>
  <c r="F715" i="3"/>
  <c r="E717" i="2"/>
  <c r="G716" i="2"/>
  <c r="F716" i="2"/>
  <c r="E714" i="1"/>
  <c r="G714" i="1" s="1"/>
  <c r="F713" i="1"/>
  <c r="F716" i="3" l="1"/>
  <c r="G716" i="3"/>
  <c r="G717" i="2"/>
  <c r="F717" i="2"/>
  <c r="E718" i="2"/>
  <c r="E715" i="1"/>
  <c r="G715" i="1" s="1"/>
  <c r="F714" i="1"/>
  <c r="G717" i="3" l="1"/>
  <c r="F717" i="3"/>
  <c r="E719" i="2"/>
  <c r="G718" i="2"/>
  <c r="F718" i="2"/>
  <c r="E716" i="1"/>
  <c r="G716" i="1" s="1"/>
  <c r="F715" i="1"/>
  <c r="G718" i="3" l="1"/>
  <c r="F718" i="3"/>
  <c r="E720" i="2"/>
  <c r="G719" i="2"/>
  <c r="F719" i="2"/>
  <c r="E717" i="1"/>
  <c r="G717" i="1" s="1"/>
  <c r="F716" i="1"/>
  <c r="G719" i="3" l="1"/>
  <c r="F719" i="3"/>
  <c r="F720" i="2"/>
  <c r="E721" i="2"/>
  <c r="G720" i="2"/>
  <c r="E718" i="1"/>
  <c r="G718" i="1" s="1"/>
  <c r="F717" i="1"/>
  <c r="F720" i="3" l="1"/>
  <c r="G720" i="3"/>
  <c r="E722" i="2"/>
  <c r="G721" i="2"/>
  <c r="F721" i="2"/>
  <c r="E719" i="1"/>
  <c r="G719" i="1" s="1"/>
  <c r="F718" i="1"/>
  <c r="G721" i="3" l="1"/>
  <c r="F721" i="3"/>
  <c r="E723" i="2"/>
  <c r="G722" i="2"/>
  <c r="F722" i="2"/>
  <c r="E720" i="1"/>
  <c r="G720" i="1" s="1"/>
  <c r="F719" i="1"/>
  <c r="F722" i="3" l="1"/>
  <c r="G722" i="3"/>
  <c r="E724" i="2"/>
  <c r="G723" i="2"/>
  <c r="F723" i="2"/>
  <c r="E721" i="1"/>
  <c r="G721" i="1" s="1"/>
  <c r="F720" i="1"/>
  <c r="G723" i="3" l="1"/>
  <c r="F723" i="3"/>
  <c r="E725" i="2"/>
  <c r="G724" i="2"/>
  <c r="F724" i="2"/>
  <c r="E722" i="1"/>
  <c r="G722" i="1" s="1"/>
  <c r="F721" i="1"/>
  <c r="F724" i="3" l="1"/>
  <c r="G724" i="3"/>
  <c r="G725" i="2"/>
  <c r="F725" i="2"/>
  <c r="E726" i="2"/>
  <c r="E723" i="1"/>
  <c r="G723" i="1" s="1"/>
  <c r="F722" i="1"/>
  <c r="G725" i="3" l="1"/>
  <c r="F725" i="3"/>
  <c r="E727" i="2"/>
  <c r="F726" i="2"/>
  <c r="G726" i="2"/>
  <c r="E724" i="1"/>
  <c r="G724" i="1" s="1"/>
  <c r="F723" i="1"/>
  <c r="G726" i="3" l="1"/>
  <c r="F726" i="3"/>
  <c r="E728" i="2"/>
  <c r="G727" i="2"/>
  <c r="F727" i="2"/>
  <c r="E725" i="1"/>
  <c r="G725" i="1" s="1"/>
  <c r="F724" i="1"/>
  <c r="G727" i="3" l="1"/>
  <c r="F727" i="3"/>
  <c r="F728" i="2"/>
  <c r="E729" i="2"/>
  <c r="G728" i="2"/>
  <c r="E726" i="1"/>
  <c r="G726" i="1" s="1"/>
  <c r="F725" i="1"/>
  <c r="F728" i="3" l="1"/>
  <c r="G728" i="3"/>
  <c r="G729" i="2"/>
  <c r="F729" i="2"/>
  <c r="E730" i="2"/>
  <c r="E727" i="1"/>
  <c r="G727" i="1" s="1"/>
  <c r="F726" i="1"/>
  <c r="F729" i="3" l="1"/>
  <c r="G729" i="3"/>
  <c r="E731" i="2"/>
  <c r="G730" i="2"/>
  <c r="F730" i="2"/>
  <c r="E728" i="1"/>
  <c r="G728" i="1" s="1"/>
  <c r="F727" i="1"/>
  <c r="G730" i="3" l="1"/>
  <c r="F730" i="3"/>
  <c r="E732" i="2"/>
  <c r="G731" i="2"/>
  <c r="F731" i="2"/>
  <c r="E729" i="1"/>
  <c r="G729" i="1" s="1"/>
  <c r="F728" i="1"/>
  <c r="G731" i="3" l="1"/>
  <c r="F731" i="3"/>
  <c r="F732" i="2"/>
  <c r="G732" i="2"/>
  <c r="E733" i="2"/>
  <c r="E730" i="1"/>
  <c r="G730" i="1" s="1"/>
  <c r="F729" i="1"/>
  <c r="F732" i="3" l="1"/>
  <c r="G732" i="3"/>
  <c r="E734" i="2"/>
  <c r="G733" i="2"/>
  <c r="F733" i="2"/>
  <c r="E731" i="1"/>
  <c r="G731" i="1" s="1"/>
  <c r="F730" i="1"/>
  <c r="G733" i="3" l="1"/>
  <c r="F733" i="3"/>
  <c r="E735" i="2"/>
  <c r="G734" i="2"/>
  <c r="F734" i="2"/>
  <c r="E732" i="1"/>
  <c r="G732" i="1" s="1"/>
  <c r="F731" i="1"/>
  <c r="G734" i="3" l="1"/>
  <c r="F734" i="3"/>
  <c r="E736" i="2"/>
  <c r="G735" i="2"/>
  <c r="F735" i="2"/>
  <c r="E733" i="1"/>
  <c r="G733" i="1" s="1"/>
  <c r="F732" i="1"/>
  <c r="G735" i="3" l="1"/>
  <c r="F735" i="3"/>
  <c r="E737" i="2"/>
  <c r="F736" i="2"/>
  <c r="G736" i="2"/>
  <c r="E734" i="1"/>
  <c r="G734" i="1" s="1"/>
  <c r="F733" i="1"/>
  <c r="F736" i="3" l="1"/>
  <c r="G736" i="3"/>
  <c r="G737" i="2"/>
  <c r="F737" i="2"/>
  <c r="E738" i="2"/>
  <c r="E735" i="1"/>
  <c r="G735" i="1" s="1"/>
  <c r="F734" i="1"/>
  <c r="G737" i="3" l="1"/>
  <c r="F737" i="3"/>
  <c r="E739" i="2"/>
  <c r="G738" i="2"/>
  <c r="F738" i="2"/>
  <c r="E736" i="1"/>
  <c r="G736" i="1" s="1"/>
  <c r="F735" i="1"/>
  <c r="F738" i="3" l="1"/>
  <c r="G738" i="3"/>
  <c r="E740" i="2"/>
  <c r="G739" i="2"/>
  <c r="F739" i="2"/>
  <c r="E737" i="1"/>
  <c r="G737" i="1" s="1"/>
  <c r="F736" i="1"/>
  <c r="G739" i="3" l="1"/>
  <c r="F739" i="3"/>
  <c r="F740" i="2"/>
  <c r="E741" i="2"/>
  <c r="G740" i="2"/>
  <c r="E738" i="1"/>
  <c r="G738" i="1" s="1"/>
  <c r="F737" i="1"/>
  <c r="F740" i="3" l="1"/>
  <c r="G740" i="3"/>
  <c r="E742" i="2"/>
  <c r="F741" i="2"/>
  <c r="G741" i="2"/>
  <c r="E739" i="1"/>
  <c r="G739" i="1" s="1"/>
  <c r="F738" i="1"/>
  <c r="G741" i="3" l="1"/>
  <c r="F741" i="3"/>
  <c r="E743" i="2"/>
  <c r="G742" i="2"/>
  <c r="F742" i="2"/>
  <c r="F739" i="1"/>
  <c r="E740" i="1"/>
  <c r="G740" i="1" s="1"/>
  <c r="G742" i="3" l="1"/>
  <c r="F742" i="3"/>
  <c r="E744" i="2"/>
  <c r="G743" i="2"/>
  <c r="F743" i="2"/>
  <c r="F740" i="1"/>
  <c r="E741" i="1"/>
  <c r="G741" i="1" s="1"/>
  <c r="G743" i="3" l="1"/>
  <c r="F743" i="3"/>
  <c r="E745" i="2"/>
  <c r="G744" i="2"/>
  <c r="F744" i="2"/>
  <c r="F741" i="1"/>
  <c r="E742" i="1"/>
  <c r="G742" i="1" s="1"/>
  <c r="F744" i="3" l="1"/>
  <c r="G744" i="3"/>
  <c r="G745" i="2"/>
  <c r="F745" i="2"/>
  <c r="E746" i="2"/>
  <c r="E743" i="1"/>
  <c r="G743" i="1" s="1"/>
  <c r="F742" i="1"/>
  <c r="G745" i="3" l="1"/>
  <c r="F745" i="3"/>
  <c r="G746" i="2"/>
  <c r="F746" i="2"/>
  <c r="E747" i="2"/>
  <c r="E744" i="1"/>
  <c r="G744" i="1" s="1"/>
  <c r="F743" i="1"/>
  <c r="F746" i="3" l="1"/>
  <c r="G746" i="3"/>
  <c r="E748" i="2"/>
  <c r="G747" i="2"/>
  <c r="F747" i="2"/>
  <c r="F744" i="1"/>
  <c r="E745" i="1"/>
  <c r="G745" i="1" s="1"/>
  <c r="G747" i="3" l="1"/>
  <c r="F747" i="3"/>
  <c r="F748" i="2"/>
  <c r="E749" i="2"/>
  <c r="G748" i="2"/>
  <c r="F745" i="1"/>
  <c r="E746" i="1"/>
  <c r="G746" i="1" s="1"/>
  <c r="F748" i="3" l="1"/>
  <c r="G748" i="3"/>
  <c r="E750" i="2"/>
  <c r="G749" i="2"/>
  <c r="F749" i="2"/>
  <c r="E747" i="1"/>
  <c r="G747" i="1" s="1"/>
  <c r="F746" i="1"/>
  <c r="G749" i="3" l="1"/>
  <c r="F749" i="3"/>
  <c r="E751" i="2"/>
  <c r="G750" i="2"/>
  <c r="F750" i="2"/>
  <c r="E748" i="1"/>
  <c r="G748" i="1" s="1"/>
  <c r="F747" i="1"/>
  <c r="G750" i="3" l="1"/>
  <c r="F750" i="3"/>
  <c r="E752" i="2"/>
  <c r="G751" i="2"/>
  <c r="F751" i="2"/>
  <c r="F748" i="1"/>
  <c r="E749" i="1"/>
  <c r="G749" i="1" s="1"/>
  <c r="G751" i="3" l="1"/>
  <c r="F751" i="3"/>
  <c r="E753" i="2"/>
  <c r="G752" i="2"/>
  <c r="F752" i="2"/>
  <c r="F749" i="1"/>
  <c r="E750" i="1"/>
  <c r="G750" i="1" s="1"/>
  <c r="F752" i="3" l="1"/>
  <c r="G752" i="3"/>
  <c r="G753" i="2"/>
  <c r="F753" i="2"/>
  <c r="E754" i="2"/>
  <c r="E751" i="1"/>
  <c r="G751" i="1" s="1"/>
  <c r="F750" i="1"/>
  <c r="G753" i="3" l="1"/>
  <c r="F753" i="3"/>
  <c r="E755" i="2"/>
  <c r="G754" i="2"/>
  <c r="F754" i="2"/>
  <c r="F751" i="1"/>
  <c r="E752" i="1"/>
  <c r="G752" i="1" s="1"/>
  <c r="F754" i="3" l="1"/>
  <c r="G754" i="3"/>
  <c r="E756" i="2"/>
  <c r="G755" i="2"/>
  <c r="F755" i="2"/>
  <c r="F752" i="1"/>
  <c r="E753" i="1"/>
  <c r="G753" i="1" s="1"/>
  <c r="G755" i="3" l="1"/>
  <c r="F755" i="3"/>
  <c r="F756" i="2"/>
  <c r="E757" i="2"/>
  <c r="G756" i="2"/>
  <c r="E754" i="1"/>
  <c r="G754" i="1" s="1"/>
  <c r="F753" i="1"/>
  <c r="F756" i="3" l="1"/>
  <c r="G756" i="3"/>
  <c r="E758" i="2"/>
  <c r="F757" i="2"/>
  <c r="G757" i="2"/>
  <c r="F754" i="1"/>
  <c r="E755" i="1"/>
  <c r="G755" i="1" s="1"/>
  <c r="G757" i="3" l="1"/>
  <c r="F757" i="3"/>
  <c r="E759" i="2"/>
  <c r="G758" i="2"/>
  <c r="F758" i="2"/>
  <c r="E756" i="1"/>
  <c r="G756" i="1" s="1"/>
  <c r="F755" i="1"/>
  <c r="G758" i="3" l="1"/>
  <c r="F758" i="3"/>
  <c r="E760" i="2"/>
  <c r="G759" i="2"/>
  <c r="F759" i="2"/>
  <c r="F756" i="1"/>
  <c r="E757" i="1"/>
  <c r="G757" i="1" s="1"/>
  <c r="G759" i="3" l="1"/>
  <c r="F759" i="3"/>
  <c r="E761" i="2"/>
  <c r="G760" i="2"/>
  <c r="F760" i="2"/>
  <c r="F757" i="1"/>
  <c r="E758" i="1"/>
  <c r="G758" i="1" s="1"/>
  <c r="F760" i="3" l="1"/>
  <c r="G760" i="3"/>
  <c r="G761" i="2"/>
  <c r="F761" i="2"/>
  <c r="E762" i="2"/>
  <c r="E759" i="1"/>
  <c r="G759" i="1" s="1"/>
  <c r="F758" i="1"/>
  <c r="F761" i="3" l="1"/>
  <c r="G761" i="3"/>
  <c r="G762" i="2"/>
  <c r="F762" i="2"/>
  <c r="E763" i="2"/>
  <c r="F759" i="1"/>
  <c r="E760" i="1"/>
  <c r="G760" i="1" s="1"/>
  <c r="F762" i="3" l="1"/>
  <c r="G762" i="3"/>
  <c r="E764" i="2"/>
  <c r="G763" i="2"/>
  <c r="F763" i="2"/>
  <c r="E761" i="1"/>
  <c r="G761" i="1" s="1"/>
  <c r="F760" i="1"/>
  <c r="F763" i="3" l="1"/>
  <c r="G763" i="3"/>
  <c r="F764" i="2"/>
  <c r="G764" i="2"/>
  <c r="E765" i="2"/>
  <c r="E762" i="1"/>
  <c r="G762" i="1" s="1"/>
  <c r="F761" i="1"/>
  <c r="G764" i="3" l="1"/>
  <c r="F764" i="3"/>
  <c r="E766" i="2"/>
  <c r="G765" i="2"/>
  <c r="F765" i="2"/>
  <c r="E763" i="1"/>
  <c r="G763" i="1" s="1"/>
  <c r="F762" i="1"/>
  <c r="G765" i="3" l="1"/>
  <c r="F765" i="3"/>
  <c r="E767" i="2"/>
  <c r="G766" i="2"/>
  <c r="F766" i="2"/>
  <c r="E764" i="1"/>
  <c r="G764" i="1" s="1"/>
  <c r="F763" i="1"/>
  <c r="G766" i="3" l="1"/>
  <c r="F766" i="3"/>
  <c r="E768" i="2"/>
  <c r="G767" i="2"/>
  <c r="F767" i="2"/>
  <c r="E765" i="1"/>
  <c r="G765" i="1" s="1"/>
  <c r="F764" i="1"/>
  <c r="F767" i="3" l="1"/>
  <c r="G767" i="3"/>
  <c r="E769" i="2"/>
  <c r="G768" i="2"/>
  <c r="F768" i="2"/>
  <c r="E766" i="1"/>
  <c r="G766" i="1" s="1"/>
  <c r="F765" i="1"/>
  <c r="G768" i="3" l="1"/>
  <c r="F768" i="3"/>
  <c r="G769" i="2"/>
  <c r="F769" i="2"/>
  <c r="E770" i="2"/>
  <c r="F766" i="1"/>
  <c r="E767" i="1"/>
  <c r="G767" i="1" s="1"/>
  <c r="F769" i="3" l="1"/>
  <c r="G769" i="3"/>
  <c r="E771" i="2"/>
  <c r="G770" i="2"/>
  <c r="F770" i="2"/>
  <c r="E768" i="1"/>
  <c r="G768" i="1" s="1"/>
  <c r="F767" i="1"/>
  <c r="F770" i="3" l="1"/>
  <c r="G770" i="3"/>
  <c r="E772" i="2"/>
  <c r="G771" i="2"/>
  <c r="F771" i="2"/>
  <c r="F768" i="1"/>
  <c r="E769" i="1"/>
  <c r="G769" i="1" s="1"/>
  <c r="F771" i="3" l="1"/>
  <c r="G771" i="3"/>
  <c r="F772" i="2"/>
  <c r="E773" i="2"/>
  <c r="G772" i="2"/>
  <c r="E770" i="1"/>
  <c r="G770" i="1" s="1"/>
  <c r="F769" i="1"/>
  <c r="G772" i="3" l="1"/>
  <c r="F772" i="3"/>
  <c r="E774" i="2"/>
  <c r="F773" i="2"/>
  <c r="G773" i="2"/>
  <c r="E771" i="1"/>
  <c r="G771" i="1" s="1"/>
  <c r="F770" i="1"/>
  <c r="G773" i="3" l="1"/>
  <c r="F773" i="3"/>
  <c r="E775" i="2"/>
  <c r="G774" i="2"/>
  <c r="F774" i="2"/>
  <c r="E772" i="1"/>
  <c r="G772" i="1" s="1"/>
  <c r="F771" i="1"/>
  <c r="G774" i="3" l="1"/>
  <c r="F774" i="3"/>
  <c r="E776" i="2"/>
  <c r="G775" i="2"/>
  <c r="F775" i="2"/>
  <c r="E773" i="1"/>
  <c r="G773" i="1" s="1"/>
  <c r="F772" i="1"/>
  <c r="G775" i="3" l="1"/>
  <c r="F775" i="3"/>
  <c r="E777" i="2"/>
  <c r="G776" i="2"/>
  <c r="F776" i="2"/>
  <c r="E774" i="1"/>
  <c r="G774" i="1" s="1"/>
  <c r="F773" i="1"/>
  <c r="G776" i="3" l="1"/>
  <c r="F776" i="3"/>
  <c r="G777" i="2"/>
  <c r="F777" i="2"/>
  <c r="E778" i="2"/>
  <c r="E775" i="1"/>
  <c r="G775" i="1" s="1"/>
  <c r="F774" i="1"/>
  <c r="F777" i="3" l="1"/>
  <c r="G777" i="3"/>
  <c r="G778" i="2"/>
  <c r="F778" i="2"/>
  <c r="E779" i="2"/>
  <c r="E776" i="1"/>
  <c r="G776" i="1" s="1"/>
  <c r="F775" i="1"/>
  <c r="G778" i="3" l="1"/>
  <c r="F778" i="3"/>
  <c r="E780" i="2"/>
  <c r="G779" i="2"/>
  <c r="F779" i="2"/>
  <c r="E777" i="1"/>
  <c r="G777" i="1" s="1"/>
  <c r="F776" i="1"/>
  <c r="G779" i="3" l="1"/>
  <c r="F779" i="3"/>
  <c r="F780" i="2"/>
  <c r="G780" i="2"/>
  <c r="E781" i="2"/>
  <c r="E778" i="1"/>
  <c r="G778" i="1" s="1"/>
  <c r="F777" i="1"/>
  <c r="G780" i="3" l="1"/>
  <c r="F780" i="3"/>
  <c r="E782" i="2"/>
  <c r="G781" i="2"/>
  <c r="F781" i="2"/>
  <c r="E779" i="1"/>
  <c r="G779" i="1" s="1"/>
  <c r="F778" i="1"/>
  <c r="G781" i="3" l="1"/>
  <c r="F781" i="3"/>
  <c r="E783" i="2"/>
  <c r="G782" i="2"/>
  <c r="F782" i="2"/>
  <c r="E780" i="1"/>
  <c r="G780" i="1" s="1"/>
  <c r="F779" i="1"/>
  <c r="G782" i="3" l="1"/>
  <c r="F782" i="3"/>
  <c r="E784" i="2"/>
  <c r="G783" i="2"/>
  <c r="F783" i="2"/>
  <c r="E781" i="1"/>
  <c r="G781" i="1" s="1"/>
  <c r="F780" i="1"/>
  <c r="G783" i="3" l="1"/>
  <c r="F783" i="3"/>
  <c r="E785" i="2"/>
  <c r="G784" i="2"/>
  <c r="F784" i="2"/>
  <c r="E782" i="1"/>
  <c r="G782" i="1" s="1"/>
  <c r="F781" i="1"/>
  <c r="G784" i="3" l="1"/>
  <c r="F784" i="3"/>
  <c r="G785" i="2"/>
  <c r="F785" i="2"/>
  <c r="E786" i="2"/>
  <c r="E783" i="1"/>
  <c r="G783" i="1" s="1"/>
  <c r="F782" i="1"/>
  <c r="F785" i="3" l="1"/>
  <c r="G785" i="3"/>
  <c r="E787" i="2"/>
  <c r="G786" i="2"/>
  <c r="F786" i="2"/>
  <c r="E784" i="1"/>
  <c r="G784" i="1" s="1"/>
  <c r="F783" i="1"/>
  <c r="G786" i="3" l="1"/>
  <c r="F786" i="3"/>
  <c r="E788" i="2"/>
  <c r="G787" i="2"/>
  <c r="F787" i="2"/>
  <c r="E785" i="1"/>
  <c r="G785" i="1" s="1"/>
  <c r="F784" i="1"/>
  <c r="G787" i="3" l="1"/>
  <c r="F787" i="3"/>
  <c r="F788" i="2"/>
  <c r="E789" i="2"/>
  <c r="G788" i="2"/>
  <c r="E786" i="1"/>
  <c r="G786" i="1" s="1"/>
  <c r="F785" i="1"/>
  <c r="G788" i="3" l="1"/>
  <c r="F788" i="3"/>
  <c r="E790" i="2"/>
  <c r="F789" i="2"/>
  <c r="G789" i="2"/>
  <c r="E787" i="1"/>
  <c r="G787" i="1" s="1"/>
  <c r="F786" i="1"/>
  <c r="G789" i="3" l="1"/>
  <c r="F789" i="3"/>
  <c r="E791" i="2"/>
  <c r="G790" i="2"/>
  <c r="F790" i="2"/>
  <c r="E788" i="1"/>
  <c r="G788" i="1" s="1"/>
  <c r="F787" i="1"/>
  <c r="G790" i="3" l="1"/>
  <c r="F790" i="3"/>
  <c r="E792" i="2"/>
  <c r="G791" i="2"/>
  <c r="F791" i="2"/>
  <c r="E789" i="1"/>
  <c r="G789" i="1" s="1"/>
  <c r="F788" i="1"/>
  <c r="G791" i="3" l="1"/>
  <c r="F791" i="3"/>
  <c r="E793" i="2"/>
  <c r="G792" i="2"/>
  <c r="F792" i="2"/>
  <c r="E790" i="1"/>
  <c r="G790" i="1" s="1"/>
  <c r="F789" i="1"/>
  <c r="G792" i="3" l="1"/>
  <c r="F792" i="3"/>
  <c r="G793" i="2"/>
  <c r="F793" i="2"/>
  <c r="E794" i="2"/>
  <c r="E791" i="1"/>
  <c r="G791" i="1" s="1"/>
  <c r="F790" i="1"/>
  <c r="F793" i="3" l="1"/>
  <c r="G793" i="3"/>
  <c r="G794" i="2"/>
  <c r="F794" i="2"/>
  <c r="E795" i="2"/>
  <c r="E792" i="1"/>
  <c r="G792" i="1" s="1"/>
  <c r="F791" i="1"/>
  <c r="G794" i="3" l="1"/>
  <c r="F794" i="3"/>
  <c r="E796" i="2"/>
  <c r="G795" i="2"/>
  <c r="F795" i="2"/>
  <c r="E793" i="1"/>
  <c r="G793" i="1" s="1"/>
  <c r="F792" i="1"/>
  <c r="G795" i="3" l="1"/>
  <c r="F795" i="3"/>
  <c r="F796" i="2"/>
  <c r="E797" i="2"/>
  <c r="G796" i="2"/>
  <c r="E794" i="1"/>
  <c r="G794" i="1" s="1"/>
  <c r="F793" i="1"/>
  <c r="G796" i="3" l="1"/>
  <c r="F796" i="3"/>
  <c r="E798" i="2"/>
  <c r="G797" i="2"/>
  <c r="F797" i="2"/>
  <c r="E795" i="1"/>
  <c r="G795" i="1" s="1"/>
  <c r="F794" i="1"/>
  <c r="G797" i="3" l="1"/>
  <c r="F797" i="3"/>
  <c r="E799" i="2"/>
  <c r="G798" i="2"/>
  <c r="F798" i="2"/>
  <c r="E796" i="1"/>
  <c r="G796" i="1" s="1"/>
  <c r="F795" i="1"/>
  <c r="F798" i="3" l="1"/>
  <c r="G798" i="3"/>
  <c r="E800" i="2"/>
  <c r="G799" i="2"/>
  <c r="F799" i="2"/>
  <c r="E797" i="1"/>
  <c r="G797" i="1" s="1"/>
  <c r="F796" i="1"/>
  <c r="G799" i="3" l="1"/>
  <c r="F799" i="3"/>
  <c r="E801" i="2"/>
  <c r="G800" i="2"/>
  <c r="F800" i="2"/>
  <c r="E798" i="1"/>
  <c r="G798" i="1" s="1"/>
  <c r="F797" i="1"/>
  <c r="G800" i="3" l="1"/>
  <c r="F800" i="3"/>
  <c r="G801" i="2"/>
  <c r="F801" i="2"/>
  <c r="E802" i="2"/>
  <c r="E799" i="1"/>
  <c r="G799" i="1" s="1"/>
  <c r="F798" i="1"/>
  <c r="F801" i="3" l="1"/>
  <c r="G801" i="3"/>
  <c r="E803" i="2"/>
  <c r="G802" i="2"/>
  <c r="F802" i="2"/>
  <c r="E800" i="1"/>
  <c r="G800" i="1" s="1"/>
  <c r="F799" i="1"/>
  <c r="G802" i="3" l="1"/>
  <c r="F802" i="3"/>
  <c r="E804" i="2"/>
  <c r="G803" i="2"/>
  <c r="F803" i="2"/>
  <c r="E801" i="1"/>
  <c r="G801" i="1" s="1"/>
  <c r="F800" i="1"/>
  <c r="G803" i="3" l="1"/>
  <c r="F803" i="3"/>
  <c r="F804" i="2"/>
  <c r="E805" i="2"/>
  <c r="G804" i="2"/>
  <c r="E802" i="1"/>
  <c r="G802" i="1" s="1"/>
  <c r="F801" i="1"/>
  <c r="G804" i="3" l="1"/>
  <c r="F804" i="3"/>
  <c r="E806" i="2"/>
  <c r="F805" i="2"/>
  <c r="G805" i="2"/>
  <c r="E803" i="1"/>
  <c r="G803" i="1" s="1"/>
  <c r="F802" i="1"/>
  <c r="G805" i="3" l="1"/>
  <c r="F805" i="3"/>
  <c r="E807" i="2"/>
  <c r="G806" i="2"/>
  <c r="F806" i="2"/>
  <c r="E804" i="1"/>
  <c r="G804" i="1" s="1"/>
  <c r="F803" i="1"/>
  <c r="F806" i="3" l="1"/>
  <c r="G806" i="3"/>
  <c r="E808" i="2"/>
  <c r="F807" i="2"/>
  <c r="G807" i="2"/>
  <c r="E805" i="1"/>
  <c r="G805" i="1" s="1"/>
  <c r="F804" i="1"/>
  <c r="G807" i="3" l="1"/>
  <c r="F807" i="3"/>
  <c r="E809" i="2"/>
  <c r="G808" i="2"/>
  <c r="F808" i="2"/>
  <c r="E806" i="1"/>
  <c r="G806" i="1" s="1"/>
  <c r="F805" i="1"/>
  <c r="G808" i="3" l="1"/>
  <c r="F808" i="3"/>
  <c r="G809" i="2"/>
  <c r="F809" i="2"/>
  <c r="E810" i="2"/>
  <c r="E807" i="1"/>
  <c r="G807" i="1" s="1"/>
  <c r="F806" i="1"/>
  <c r="F809" i="3" l="1"/>
  <c r="G809" i="3"/>
  <c r="G810" i="2"/>
  <c r="F810" i="2"/>
  <c r="E811" i="2"/>
  <c r="E808" i="1"/>
  <c r="G808" i="1" s="1"/>
  <c r="F807" i="1"/>
  <c r="G810" i="3" l="1"/>
  <c r="F810" i="3"/>
  <c r="E812" i="2"/>
  <c r="G811" i="2"/>
  <c r="F811" i="2"/>
  <c r="E809" i="1"/>
  <c r="G809" i="1" s="1"/>
  <c r="F808" i="1"/>
  <c r="G811" i="3" l="1"/>
  <c r="F811" i="3"/>
  <c r="F812" i="2"/>
  <c r="G812" i="2"/>
  <c r="E813" i="2"/>
  <c r="E810" i="1"/>
  <c r="G810" i="1" s="1"/>
  <c r="F809" i="1"/>
  <c r="G812" i="3" l="1"/>
  <c r="F812" i="3"/>
  <c r="E814" i="2"/>
  <c r="G813" i="2"/>
  <c r="F813" i="2"/>
  <c r="E811" i="1"/>
  <c r="G811" i="1" s="1"/>
  <c r="F810" i="1"/>
  <c r="G813" i="3" l="1"/>
  <c r="F813" i="3"/>
  <c r="E815" i="2"/>
  <c r="G814" i="2"/>
  <c r="F814" i="2"/>
  <c r="E812" i="1"/>
  <c r="G812" i="1" s="1"/>
  <c r="F811" i="1"/>
  <c r="F814" i="3" l="1"/>
  <c r="G814" i="3"/>
  <c r="E816" i="2"/>
  <c r="G815" i="2"/>
  <c r="F815" i="2"/>
  <c r="E813" i="1"/>
  <c r="G813" i="1" s="1"/>
  <c r="F812" i="1"/>
  <c r="G815" i="3" l="1"/>
  <c r="F815" i="3"/>
  <c r="E817" i="2"/>
  <c r="G816" i="2"/>
  <c r="F816" i="2"/>
  <c r="E814" i="1"/>
  <c r="G814" i="1" s="1"/>
  <c r="F813" i="1"/>
  <c r="G816" i="3" l="1"/>
  <c r="F816" i="3"/>
  <c r="G817" i="2"/>
  <c r="F817" i="2"/>
  <c r="E818" i="2"/>
  <c r="E815" i="1"/>
  <c r="G815" i="1" s="1"/>
  <c r="F814" i="1"/>
  <c r="F817" i="3" l="1"/>
  <c r="G817" i="3"/>
  <c r="E819" i="2"/>
  <c r="G818" i="2"/>
  <c r="F818" i="2"/>
  <c r="E816" i="1"/>
  <c r="G816" i="1" s="1"/>
  <c r="F815" i="1"/>
  <c r="G818" i="3" l="1"/>
  <c r="F818" i="3"/>
  <c r="E820" i="2"/>
  <c r="G819" i="2"/>
  <c r="F819" i="2"/>
  <c r="E817" i="1"/>
  <c r="G817" i="1" s="1"/>
  <c r="F816" i="1"/>
  <c r="G819" i="3" l="1"/>
  <c r="F819" i="3"/>
  <c r="F820" i="2"/>
  <c r="E821" i="2"/>
  <c r="G820" i="2"/>
  <c r="E818" i="1"/>
  <c r="G818" i="1" s="1"/>
  <c r="F817" i="1"/>
  <c r="G820" i="3" l="1"/>
  <c r="F820" i="3"/>
  <c r="E822" i="2"/>
  <c r="F821" i="2"/>
  <c r="G821" i="2"/>
  <c r="E819" i="1"/>
  <c r="G819" i="1" s="1"/>
  <c r="F818" i="1"/>
  <c r="G821" i="3" l="1"/>
  <c r="F821" i="3"/>
  <c r="E823" i="2"/>
  <c r="G822" i="2"/>
  <c r="F822" i="2"/>
  <c r="E820" i="1"/>
  <c r="G820" i="1" s="1"/>
  <c r="F819" i="1"/>
  <c r="F822" i="3" l="1"/>
  <c r="G822" i="3"/>
  <c r="E824" i="2"/>
  <c r="G823" i="2"/>
  <c r="F823" i="2"/>
  <c r="E821" i="1"/>
  <c r="G821" i="1" s="1"/>
  <c r="F820" i="1"/>
  <c r="G823" i="3" l="1"/>
  <c r="F823" i="3"/>
  <c r="E825" i="2"/>
  <c r="G824" i="2"/>
  <c r="F824" i="2"/>
  <c r="E822" i="1"/>
  <c r="G822" i="1" s="1"/>
  <c r="F821" i="1"/>
  <c r="G824" i="3" l="1"/>
  <c r="F824" i="3"/>
  <c r="G825" i="2"/>
  <c r="F825" i="2"/>
  <c r="E826" i="2"/>
  <c r="E823" i="1"/>
  <c r="G823" i="1" s="1"/>
  <c r="F822" i="1"/>
  <c r="F825" i="3" l="1"/>
  <c r="G825" i="3"/>
  <c r="G826" i="2"/>
  <c r="F826" i="2"/>
  <c r="E827" i="2"/>
  <c r="E824" i="1"/>
  <c r="G824" i="1" s="1"/>
  <c r="F823" i="1"/>
  <c r="G826" i="3" l="1"/>
  <c r="F826" i="3"/>
  <c r="E828" i="2"/>
  <c r="G827" i="2"/>
  <c r="F827" i="2"/>
  <c r="E825" i="1"/>
  <c r="G825" i="1" s="1"/>
  <c r="F824" i="1"/>
  <c r="G827" i="3" l="1"/>
  <c r="F827" i="3"/>
  <c r="F828" i="2"/>
  <c r="E829" i="2"/>
  <c r="G828" i="2"/>
  <c r="F825" i="1"/>
  <c r="E826" i="1"/>
  <c r="G826" i="1" s="1"/>
  <c r="G828" i="3" l="1"/>
  <c r="F828" i="3"/>
  <c r="E830" i="2"/>
  <c r="G829" i="2"/>
  <c r="F829" i="2"/>
  <c r="E827" i="1"/>
  <c r="G827" i="1" s="1"/>
  <c r="F826" i="1"/>
  <c r="G829" i="3" l="1"/>
  <c r="F829" i="3"/>
  <c r="E831" i="2"/>
  <c r="G830" i="2"/>
  <c r="F830" i="2"/>
  <c r="E828" i="1"/>
  <c r="G828" i="1" s="1"/>
  <c r="F827" i="1"/>
  <c r="F830" i="3" l="1"/>
  <c r="G830" i="3"/>
  <c r="E832" i="2"/>
  <c r="G831" i="2"/>
  <c r="F831" i="2"/>
  <c r="F828" i="1"/>
  <c r="E829" i="1"/>
  <c r="G829" i="1" s="1"/>
  <c r="G831" i="3" l="1"/>
  <c r="F831" i="3"/>
  <c r="E833" i="2"/>
  <c r="G832" i="2"/>
  <c r="F832" i="2"/>
  <c r="E830" i="1"/>
  <c r="G830" i="1" s="1"/>
  <c r="F829" i="1"/>
  <c r="G832" i="3" l="1"/>
  <c r="F832" i="3"/>
  <c r="G833" i="2"/>
  <c r="F833" i="2"/>
  <c r="E834" i="2"/>
  <c r="F830" i="1"/>
  <c r="E831" i="1"/>
  <c r="G831" i="1" s="1"/>
  <c r="F833" i="3" l="1"/>
  <c r="G833" i="3"/>
  <c r="E835" i="2"/>
  <c r="G834" i="2"/>
  <c r="F834" i="2"/>
  <c r="E832" i="1"/>
  <c r="G832" i="1" s="1"/>
  <c r="F831" i="1"/>
  <c r="G834" i="3" l="1"/>
  <c r="F834" i="3"/>
  <c r="E836" i="2"/>
  <c r="G835" i="2"/>
  <c r="F835" i="2"/>
  <c r="E833" i="1"/>
  <c r="G833" i="1" s="1"/>
  <c r="F832" i="1"/>
  <c r="G835" i="3" l="1"/>
  <c r="F835" i="3"/>
  <c r="F836" i="2"/>
  <c r="E837" i="2"/>
  <c r="G836" i="2"/>
  <c r="E834" i="1"/>
  <c r="G834" i="1" s="1"/>
  <c r="F833" i="1"/>
  <c r="G836" i="3" l="1"/>
  <c r="F836" i="3"/>
  <c r="E838" i="2"/>
  <c r="F837" i="2"/>
  <c r="G837" i="2"/>
  <c r="E835" i="1"/>
  <c r="G835" i="1" s="1"/>
  <c r="F834" i="1"/>
  <c r="G837" i="3" l="1"/>
  <c r="F837" i="3"/>
  <c r="E839" i="2"/>
  <c r="G838" i="2"/>
  <c r="F838" i="2"/>
  <c r="E836" i="1"/>
  <c r="G836" i="1" s="1"/>
  <c r="F835" i="1"/>
  <c r="F838" i="3" l="1"/>
  <c r="G838" i="3"/>
  <c r="E840" i="2"/>
  <c r="G839" i="2"/>
  <c r="F839" i="2"/>
  <c r="E837" i="1"/>
  <c r="G837" i="1" s="1"/>
  <c r="F836" i="1"/>
  <c r="G839" i="3" l="1"/>
  <c r="F839" i="3"/>
  <c r="E841" i="2"/>
  <c r="G840" i="2"/>
  <c r="F840" i="2"/>
  <c r="E838" i="1"/>
  <c r="G838" i="1" s="1"/>
  <c r="F837" i="1"/>
  <c r="G840" i="3" l="1"/>
  <c r="F840" i="3"/>
  <c r="G841" i="2"/>
  <c r="F841" i="2"/>
  <c r="E842" i="2"/>
  <c r="F838" i="1"/>
  <c r="E839" i="1"/>
  <c r="G839" i="1" s="1"/>
  <c r="F841" i="3" l="1"/>
  <c r="G841" i="3"/>
  <c r="G842" i="2"/>
  <c r="F842" i="2"/>
  <c r="E843" i="2"/>
  <c r="E840" i="1"/>
  <c r="G840" i="1" s="1"/>
  <c r="F839" i="1"/>
  <c r="G842" i="3" l="1"/>
  <c r="F842" i="3"/>
  <c r="E844" i="2"/>
  <c r="G843" i="2"/>
  <c r="F843" i="2"/>
  <c r="E841" i="1"/>
  <c r="G841" i="1" s="1"/>
  <c r="F840" i="1"/>
  <c r="G843" i="3" l="1"/>
  <c r="F843" i="3"/>
  <c r="F844" i="2"/>
  <c r="E845" i="2"/>
  <c r="G844" i="2"/>
  <c r="E842" i="1"/>
  <c r="G842" i="1" s="1"/>
  <c r="F841" i="1"/>
  <c r="G844" i="3" l="1"/>
  <c r="F844" i="3"/>
  <c r="E846" i="2"/>
  <c r="G845" i="2"/>
  <c r="F845" i="2"/>
  <c r="E843" i="1"/>
  <c r="G843" i="1" s="1"/>
  <c r="F842" i="1"/>
  <c r="G845" i="3" l="1"/>
  <c r="F845" i="3"/>
  <c r="E847" i="2"/>
  <c r="G846" i="2"/>
  <c r="F846" i="2"/>
  <c r="E844" i="1"/>
  <c r="G844" i="1" s="1"/>
  <c r="F843" i="1"/>
  <c r="F846" i="3" l="1"/>
  <c r="G846" i="3"/>
  <c r="E848" i="2"/>
  <c r="G847" i="2"/>
  <c r="F847" i="2"/>
  <c r="E845" i="1"/>
  <c r="G845" i="1" s="1"/>
  <c r="F844" i="1"/>
  <c r="G847" i="3" l="1"/>
  <c r="F847" i="3"/>
  <c r="E849" i="2"/>
  <c r="G848" i="2"/>
  <c r="F848" i="2"/>
  <c r="E846" i="1"/>
  <c r="G846" i="1" s="1"/>
  <c r="F845" i="1"/>
  <c r="G848" i="3" l="1"/>
  <c r="F848" i="3"/>
  <c r="G849" i="2"/>
  <c r="F849" i="2"/>
  <c r="E850" i="2"/>
  <c r="E847" i="1"/>
  <c r="G847" i="1" s="1"/>
  <c r="F846" i="1"/>
  <c r="F849" i="3" l="1"/>
  <c r="G849" i="3"/>
  <c r="E851" i="2"/>
  <c r="G850" i="2"/>
  <c r="F850" i="2"/>
  <c r="E848" i="1"/>
  <c r="G848" i="1" s="1"/>
  <c r="F847" i="1"/>
  <c r="G850" i="3" l="1"/>
  <c r="F850" i="3"/>
  <c r="E852" i="2"/>
  <c r="G851" i="2"/>
  <c r="F851" i="2"/>
  <c r="E849" i="1"/>
  <c r="G849" i="1" s="1"/>
  <c r="F848" i="1"/>
  <c r="G851" i="3" l="1"/>
  <c r="F851" i="3"/>
  <c r="F852" i="2"/>
  <c r="E853" i="2"/>
  <c r="G852" i="2"/>
  <c r="E850" i="1"/>
  <c r="G850" i="1" s="1"/>
  <c r="F849" i="1"/>
  <c r="G852" i="3" l="1"/>
  <c r="F852" i="3"/>
  <c r="E854" i="2"/>
  <c r="F853" i="2"/>
  <c r="G853" i="2"/>
  <c r="E851" i="1"/>
  <c r="G851" i="1" s="1"/>
  <c r="F850" i="1"/>
  <c r="G853" i="3" l="1"/>
  <c r="F853" i="3"/>
  <c r="E855" i="2"/>
  <c r="G854" i="2"/>
  <c r="F854" i="2"/>
  <c r="E852" i="1"/>
  <c r="G852" i="1" s="1"/>
  <c r="F851" i="1"/>
  <c r="F854" i="3" l="1"/>
  <c r="G854" i="3"/>
  <c r="E856" i="2"/>
  <c r="F855" i="2"/>
  <c r="G855" i="2"/>
  <c r="E853" i="1"/>
  <c r="G853" i="1" s="1"/>
  <c r="F852" i="1"/>
  <c r="G855" i="3" l="1"/>
  <c r="F855" i="3"/>
  <c r="E857" i="2"/>
  <c r="G856" i="2"/>
  <c r="F856" i="2"/>
  <c r="E854" i="1"/>
  <c r="G854" i="1" s="1"/>
  <c r="F853" i="1"/>
  <c r="G856" i="3" l="1"/>
  <c r="F856" i="3"/>
  <c r="G857" i="2"/>
  <c r="F857" i="2"/>
  <c r="E858" i="2"/>
  <c r="E855" i="1"/>
  <c r="G855" i="1" s="1"/>
  <c r="F854" i="1"/>
  <c r="F857" i="3" l="1"/>
  <c r="G857" i="3"/>
  <c r="G858" i="2"/>
  <c r="F858" i="2"/>
  <c r="E859" i="2"/>
  <c r="E856" i="1"/>
  <c r="G856" i="1" s="1"/>
  <c r="F855" i="1"/>
  <c r="G858" i="3" l="1"/>
  <c r="F858" i="3"/>
  <c r="E860" i="2"/>
  <c r="G859" i="2"/>
  <c r="F859" i="2"/>
  <c r="E857" i="1"/>
  <c r="G857" i="1" s="1"/>
  <c r="F856" i="1"/>
  <c r="G859" i="3" l="1"/>
  <c r="F859" i="3"/>
  <c r="F860" i="2"/>
  <c r="E861" i="2"/>
  <c r="G860" i="2"/>
  <c r="E858" i="1"/>
  <c r="G858" i="1" s="1"/>
  <c r="F857" i="1"/>
  <c r="G860" i="3" l="1"/>
  <c r="F860" i="3"/>
  <c r="E862" i="2"/>
  <c r="G861" i="2"/>
  <c r="F861" i="2"/>
  <c r="F858" i="1"/>
  <c r="E859" i="1"/>
  <c r="G859" i="1" s="1"/>
  <c r="G861" i="3" l="1"/>
  <c r="F861" i="3"/>
  <c r="E863" i="2"/>
  <c r="G862" i="2"/>
  <c r="F862" i="2"/>
  <c r="E860" i="1"/>
  <c r="G860" i="1" s="1"/>
  <c r="F859" i="1"/>
  <c r="F862" i="3" l="1"/>
  <c r="G862" i="3"/>
  <c r="E864" i="2"/>
  <c r="G863" i="2"/>
  <c r="F863" i="2"/>
  <c r="E861" i="1"/>
  <c r="G861" i="1" s="1"/>
  <c r="F860" i="1"/>
  <c r="G863" i="3" l="1"/>
  <c r="F863" i="3"/>
  <c r="E865" i="2"/>
  <c r="G864" i="2"/>
  <c r="F864" i="2"/>
  <c r="F861" i="1"/>
  <c r="E862" i="1"/>
  <c r="G862" i="1" s="1"/>
  <c r="G864" i="3" l="1"/>
  <c r="F864" i="3"/>
  <c r="G865" i="2"/>
  <c r="F865" i="2"/>
  <c r="E866" i="2"/>
  <c r="F862" i="1"/>
  <c r="E863" i="1"/>
  <c r="G863" i="1" s="1"/>
  <c r="F865" i="3" l="1"/>
  <c r="G865" i="3"/>
  <c r="E867" i="2"/>
  <c r="G866" i="2"/>
  <c r="F866" i="2"/>
  <c r="E864" i="1"/>
  <c r="G864" i="1" s="1"/>
  <c r="F863" i="1"/>
  <c r="G866" i="3" l="1"/>
  <c r="F866" i="3"/>
  <c r="E868" i="2"/>
  <c r="G867" i="2"/>
  <c r="F867" i="2"/>
  <c r="E865" i="1"/>
  <c r="G865" i="1" s="1"/>
  <c r="F864" i="1"/>
  <c r="G867" i="3" l="1"/>
  <c r="F867" i="3"/>
  <c r="G868" i="2"/>
  <c r="E869" i="2"/>
  <c r="F868" i="2"/>
  <c r="E866" i="1"/>
  <c r="G866" i="1" s="1"/>
  <c r="F865" i="1"/>
  <c r="G868" i="3" l="1"/>
  <c r="F868" i="3"/>
  <c r="E870" i="2"/>
  <c r="G869" i="2"/>
  <c r="F869" i="2"/>
  <c r="E867" i="1"/>
  <c r="G867" i="1" s="1"/>
  <c r="F866" i="1"/>
  <c r="G869" i="3" l="1"/>
  <c r="F869" i="3"/>
  <c r="G870" i="2"/>
  <c r="E871" i="2"/>
  <c r="F870" i="2"/>
  <c r="E868" i="1"/>
  <c r="G868" i="1" s="1"/>
  <c r="F867" i="1"/>
  <c r="F870" i="3" l="1"/>
  <c r="G870" i="3"/>
  <c r="F871" i="2"/>
  <c r="E872" i="2"/>
  <c r="G871" i="2"/>
  <c r="E869" i="1"/>
  <c r="G869" i="1" s="1"/>
  <c r="F868" i="1"/>
  <c r="G871" i="3" l="1"/>
  <c r="F871" i="3"/>
  <c r="F872" i="2"/>
  <c r="G872" i="2"/>
  <c r="E873" i="2"/>
  <c r="E870" i="1"/>
  <c r="G870" i="1" s="1"/>
  <c r="F869" i="1"/>
  <c r="G872" i="3" l="1"/>
  <c r="F872" i="3"/>
  <c r="E874" i="2"/>
  <c r="G873" i="2"/>
  <c r="F873" i="2"/>
  <c r="E871" i="1"/>
  <c r="G871" i="1" s="1"/>
  <c r="F870" i="1"/>
  <c r="F873" i="3" l="1"/>
  <c r="G873" i="3"/>
  <c r="E875" i="2"/>
  <c r="G874" i="2"/>
  <c r="F874" i="2"/>
  <c r="E872" i="1"/>
  <c r="G872" i="1" s="1"/>
  <c r="F871" i="1"/>
  <c r="G874" i="3" l="1"/>
  <c r="F874" i="3"/>
  <c r="E876" i="2"/>
  <c r="G875" i="2"/>
  <c r="F875" i="2"/>
  <c r="E873" i="1"/>
  <c r="G873" i="1" s="1"/>
  <c r="F872" i="1"/>
  <c r="G875" i="3" l="1"/>
  <c r="F875" i="3"/>
  <c r="G876" i="2"/>
  <c r="F876" i="2"/>
  <c r="E877" i="2"/>
  <c r="E874" i="1"/>
  <c r="G874" i="1" s="1"/>
  <c r="F873" i="1"/>
  <c r="G876" i="3" l="1"/>
  <c r="F876" i="3"/>
  <c r="E878" i="2"/>
  <c r="G877" i="2"/>
  <c r="F877" i="2"/>
  <c r="E875" i="1"/>
  <c r="G875" i="1" s="1"/>
  <c r="F874" i="1"/>
  <c r="G877" i="3" l="1"/>
  <c r="F877" i="3"/>
  <c r="E879" i="2"/>
  <c r="G878" i="2"/>
  <c r="F878" i="2"/>
  <c r="E876" i="1"/>
  <c r="G876" i="1" s="1"/>
  <c r="F875" i="1"/>
  <c r="F878" i="3" l="1"/>
  <c r="G878" i="3"/>
  <c r="F879" i="2"/>
  <c r="E880" i="2"/>
  <c r="G879" i="2"/>
  <c r="E877" i="1"/>
  <c r="G877" i="1" s="1"/>
  <c r="F876" i="1"/>
  <c r="G879" i="3" l="1"/>
  <c r="F879" i="3"/>
  <c r="G880" i="2"/>
  <c r="F880" i="2"/>
  <c r="E881" i="2"/>
  <c r="E878" i="1"/>
  <c r="G878" i="1" s="1"/>
  <c r="F877" i="1"/>
  <c r="G880" i="3" l="1"/>
  <c r="F880" i="3"/>
  <c r="E882" i="2"/>
  <c r="G881" i="2"/>
  <c r="F881" i="2"/>
  <c r="E879" i="1"/>
  <c r="G879" i="1" s="1"/>
  <c r="F878" i="1"/>
  <c r="F881" i="3" l="1"/>
  <c r="G881" i="3"/>
  <c r="E883" i="2"/>
  <c r="G882" i="2"/>
  <c r="F882" i="2"/>
  <c r="E880" i="1"/>
  <c r="G880" i="1" s="1"/>
  <c r="F879" i="1"/>
  <c r="G882" i="3" l="1"/>
  <c r="F882" i="3"/>
  <c r="E884" i="2"/>
  <c r="G883" i="2"/>
  <c r="F883" i="2"/>
  <c r="E881" i="1"/>
  <c r="G881" i="1" s="1"/>
  <c r="F880" i="1"/>
  <c r="G883" i="3" l="1"/>
  <c r="F883" i="3"/>
  <c r="G884" i="2"/>
  <c r="F884" i="2"/>
  <c r="E885" i="2"/>
  <c r="E882" i="1"/>
  <c r="G882" i="1" s="1"/>
  <c r="F881" i="1"/>
  <c r="G884" i="3" l="1"/>
  <c r="F884" i="3"/>
  <c r="E886" i="2"/>
  <c r="F885" i="2"/>
  <c r="G885" i="2"/>
  <c r="E883" i="1"/>
  <c r="G883" i="1" s="1"/>
  <c r="F882" i="1"/>
  <c r="G885" i="3" l="1"/>
  <c r="F885" i="3"/>
  <c r="E887" i="2"/>
  <c r="G886" i="2"/>
  <c r="F886" i="2"/>
  <c r="E884" i="1"/>
  <c r="G884" i="1" s="1"/>
  <c r="F883" i="1"/>
  <c r="F886" i="3" l="1"/>
  <c r="G886" i="3"/>
  <c r="F887" i="2"/>
  <c r="E888" i="2"/>
  <c r="G887" i="2"/>
  <c r="E885" i="1"/>
  <c r="G885" i="1" s="1"/>
  <c r="F884" i="1"/>
  <c r="G887" i="3" l="1"/>
  <c r="F887" i="3"/>
  <c r="E889" i="2"/>
  <c r="G888" i="2"/>
  <c r="F888" i="2"/>
  <c r="E886" i="1"/>
  <c r="G886" i="1" s="1"/>
  <c r="F885" i="1"/>
  <c r="G888" i="3" l="1"/>
  <c r="F888" i="3"/>
  <c r="E890" i="2"/>
  <c r="G889" i="2"/>
  <c r="F889" i="2"/>
  <c r="E887" i="1"/>
  <c r="G887" i="1" s="1"/>
  <c r="F886" i="1"/>
  <c r="F889" i="3" l="1"/>
  <c r="G889" i="3"/>
  <c r="E891" i="2"/>
  <c r="G890" i="2"/>
  <c r="F890" i="2"/>
  <c r="E888" i="1"/>
  <c r="G888" i="1" s="1"/>
  <c r="F887" i="1"/>
  <c r="G890" i="3" l="1"/>
  <c r="F890" i="3"/>
  <c r="E892" i="2"/>
  <c r="G891" i="2"/>
  <c r="F891" i="2"/>
  <c r="F888" i="1"/>
  <c r="E889" i="1"/>
  <c r="G889" i="1" s="1"/>
  <c r="G891" i="3" l="1"/>
  <c r="F891" i="3"/>
  <c r="G892" i="2"/>
  <c r="F892" i="2"/>
  <c r="E893" i="2"/>
  <c r="F889" i="1"/>
  <c r="E890" i="1"/>
  <c r="G890" i="1" s="1"/>
  <c r="F892" i="3" l="1"/>
  <c r="G892" i="3"/>
  <c r="E894" i="2"/>
  <c r="G893" i="2"/>
  <c r="F893" i="2"/>
  <c r="F890" i="1"/>
  <c r="E891" i="1"/>
  <c r="G891" i="1" s="1"/>
  <c r="G893" i="3" l="1"/>
  <c r="F893" i="3"/>
  <c r="E895" i="2"/>
  <c r="G894" i="2"/>
  <c r="F894" i="2"/>
  <c r="F891" i="1"/>
  <c r="E892" i="1"/>
  <c r="G892" i="1" s="1"/>
  <c r="F894" i="3" l="1"/>
  <c r="G894" i="3"/>
  <c r="F895" i="2"/>
  <c r="E896" i="2"/>
  <c r="G895" i="2"/>
  <c r="F892" i="1"/>
  <c r="E893" i="1"/>
  <c r="G893" i="1" s="1"/>
  <c r="G895" i="3" l="1"/>
  <c r="F895" i="3"/>
  <c r="E897" i="2"/>
  <c r="G896" i="2"/>
  <c r="F896" i="2"/>
  <c r="E894" i="1"/>
  <c r="G894" i="1" s="1"/>
  <c r="F893" i="1"/>
  <c r="F896" i="3" l="1"/>
  <c r="G896" i="3"/>
  <c r="E898" i="2"/>
  <c r="G897" i="2"/>
  <c r="F897" i="2"/>
  <c r="E895" i="1"/>
  <c r="G895" i="1" s="1"/>
  <c r="F894" i="1"/>
  <c r="G897" i="3" l="1"/>
  <c r="F897" i="3"/>
  <c r="E899" i="2"/>
  <c r="G898" i="2"/>
  <c r="F898" i="2"/>
  <c r="F895" i="1"/>
  <c r="E896" i="1"/>
  <c r="G896" i="1" s="1"/>
  <c r="F898" i="3" l="1"/>
  <c r="G898" i="3"/>
  <c r="E900" i="2"/>
  <c r="G899" i="2"/>
  <c r="F899" i="2"/>
  <c r="F896" i="1"/>
  <c r="E897" i="1"/>
  <c r="G897" i="1" s="1"/>
  <c r="G899" i="3" l="1"/>
  <c r="F899" i="3"/>
  <c r="G900" i="2"/>
  <c r="F900" i="2"/>
  <c r="E901" i="2"/>
  <c r="E898" i="1"/>
  <c r="G898" i="1" s="1"/>
  <c r="F897" i="1"/>
  <c r="F900" i="3" l="1"/>
  <c r="G900" i="3"/>
  <c r="E902" i="2"/>
  <c r="G901" i="2"/>
  <c r="F901" i="2"/>
  <c r="E899" i="1"/>
  <c r="G899" i="1" s="1"/>
  <c r="F898" i="1"/>
  <c r="G901" i="3" l="1"/>
  <c r="F901" i="3"/>
  <c r="E903" i="2"/>
  <c r="G902" i="2"/>
  <c r="F902" i="2"/>
  <c r="E900" i="1"/>
  <c r="G900" i="1" s="1"/>
  <c r="F899" i="1"/>
  <c r="F902" i="3" l="1"/>
  <c r="G902" i="3"/>
  <c r="F903" i="2"/>
  <c r="E904" i="2"/>
  <c r="G903" i="2"/>
  <c r="E901" i="1"/>
  <c r="G901" i="1" s="1"/>
  <c r="F900" i="1"/>
  <c r="G903" i="3" l="1"/>
  <c r="F903" i="3"/>
  <c r="E905" i="2"/>
  <c r="G904" i="2"/>
  <c r="F904" i="2"/>
  <c r="E902" i="1"/>
  <c r="G902" i="1" s="1"/>
  <c r="F901" i="1"/>
  <c r="F904" i="3" l="1"/>
  <c r="G904" i="3"/>
  <c r="E906" i="2"/>
  <c r="G905" i="2"/>
  <c r="F905" i="2"/>
  <c r="E903" i="1"/>
  <c r="G903" i="1" s="1"/>
  <c r="F902" i="1"/>
  <c r="G905" i="3" l="1"/>
  <c r="F905" i="3"/>
  <c r="G906" i="2"/>
  <c r="F906" i="2"/>
  <c r="E907" i="2"/>
  <c r="E904" i="1"/>
  <c r="G904" i="1" s="1"/>
  <c r="F903" i="1"/>
  <c r="F906" i="3" l="1"/>
  <c r="G906" i="3"/>
  <c r="E908" i="2"/>
  <c r="G907" i="2"/>
  <c r="F907" i="2"/>
  <c r="E905" i="1"/>
  <c r="G905" i="1" s="1"/>
  <c r="F904" i="1"/>
  <c r="G907" i="3" l="1"/>
  <c r="F907" i="3"/>
  <c r="G908" i="2"/>
  <c r="F908" i="2"/>
  <c r="E909" i="2"/>
  <c r="E906" i="1"/>
  <c r="G906" i="1" s="1"/>
  <c r="F905" i="1"/>
  <c r="F908" i="3" l="1"/>
  <c r="G908" i="3"/>
  <c r="E910" i="2"/>
  <c r="G909" i="2"/>
  <c r="F909" i="2"/>
  <c r="E907" i="1"/>
  <c r="G907" i="1" s="1"/>
  <c r="F906" i="1"/>
  <c r="G909" i="3" l="1"/>
  <c r="F909" i="3"/>
  <c r="E911" i="2"/>
  <c r="G910" i="2"/>
  <c r="F910" i="2"/>
  <c r="E908" i="1"/>
  <c r="G908" i="1" s="1"/>
  <c r="F907" i="1"/>
  <c r="F910" i="3" l="1"/>
  <c r="G910" i="3"/>
  <c r="F911" i="2"/>
  <c r="E912" i="2"/>
  <c r="G911" i="2"/>
  <c r="E909" i="1"/>
  <c r="G909" i="1" s="1"/>
  <c r="F908" i="1"/>
  <c r="G911" i="3" l="1"/>
  <c r="F911" i="3"/>
  <c r="E913" i="2"/>
  <c r="G912" i="2"/>
  <c r="F912" i="2"/>
  <c r="E910" i="1"/>
  <c r="G910" i="1" s="1"/>
  <c r="F909" i="1"/>
  <c r="F912" i="3" l="1"/>
  <c r="G912" i="3"/>
  <c r="E914" i="2"/>
  <c r="G913" i="2"/>
  <c r="F913" i="2"/>
  <c r="E911" i="1"/>
  <c r="G911" i="1" s="1"/>
  <c r="F910" i="1"/>
  <c r="G913" i="3" l="1"/>
  <c r="F913" i="3"/>
  <c r="F914" i="2"/>
  <c r="E915" i="2"/>
  <c r="G914" i="2"/>
  <c r="E912" i="1"/>
  <c r="G912" i="1" s="1"/>
  <c r="F911" i="1"/>
  <c r="F914" i="3" l="1"/>
  <c r="G914" i="3"/>
  <c r="E916" i="2"/>
  <c r="G915" i="2"/>
  <c r="F915" i="2"/>
  <c r="E913" i="1"/>
  <c r="G913" i="1" s="1"/>
  <c r="F912" i="1"/>
  <c r="G915" i="3" l="1"/>
  <c r="F915" i="3"/>
  <c r="G916" i="2"/>
  <c r="F916" i="2"/>
  <c r="E917" i="2"/>
  <c r="E914" i="1"/>
  <c r="G914" i="1" s="1"/>
  <c r="F913" i="1"/>
  <c r="F916" i="3" l="1"/>
  <c r="G916" i="3"/>
  <c r="E918" i="2"/>
  <c r="G917" i="2"/>
  <c r="F917" i="2"/>
  <c r="E915" i="1"/>
  <c r="G915" i="1" s="1"/>
  <c r="F914" i="1"/>
  <c r="G917" i="3" l="1"/>
  <c r="F917" i="3"/>
  <c r="E919" i="2"/>
  <c r="G918" i="2"/>
  <c r="F918" i="2"/>
  <c r="E916" i="1"/>
  <c r="G916" i="1" s="1"/>
  <c r="F915" i="1"/>
  <c r="F918" i="3" l="1"/>
  <c r="G918" i="3"/>
  <c r="F919" i="2"/>
  <c r="E920" i="2"/>
  <c r="G919" i="2"/>
  <c r="E917" i="1"/>
  <c r="G917" i="1" s="1"/>
  <c r="F916" i="1"/>
  <c r="G919" i="3" l="1"/>
  <c r="F919" i="3"/>
  <c r="E921" i="2"/>
  <c r="G920" i="2"/>
  <c r="F920" i="2"/>
  <c r="E918" i="1"/>
  <c r="G918" i="1" s="1"/>
  <c r="F917" i="1"/>
  <c r="G920" i="3" l="1"/>
  <c r="F920" i="3"/>
  <c r="E922" i="2"/>
  <c r="G921" i="2"/>
  <c r="F921" i="2"/>
  <c r="E919" i="1"/>
  <c r="G919" i="1" s="1"/>
  <c r="F918" i="1"/>
  <c r="G921" i="3" l="1"/>
  <c r="F921" i="3"/>
  <c r="E923" i="2"/>
  <c r="F922" i="2"/>
  <c r="G922" i="2"/>
  <c r="E920" i="1"/>
  <c r="G920" i="1" s="1"/>
  <c r="F919" i="1"/>
  <c r="F922" i="3" l="1"/>
  <c r="G922" i="3"/>
  <c r="E924" i="2"/>
  <c r="G923" i="2"/>
  <c r="F923" i="2"/>
  <c r="E921" i="1"/>
  <c r="G921" i="1" s="1"/>
  <c r="F920" i="1"/>
  <c r="G923" i="3" l="1"/>
  <c r="F923" i="3"/>
  <c r="G924" i="2"/>
  <c r="F924" i="2"/>
  <c r="E925" i="2"/>
  <c r="E922" i="1"/>
  <c r="G922" i="1" s="1"/>
  <c r="F921" i="1"/>
  <c r="F924" i="3" l="1"/>
  <c r="G924" i="3"/>
  <c r="E926" i="2"/>
  <c r="G925" i="2"/>
  <c r="F925" i="2"/>
  <c r="E923" i="1"/>
  <c r="G923" i="1" s="1"/>
  <c r="F922" i="1"/>
  <c r="G925" i="3" l="1"/>
  <c r="F925" i="3"/>
  <c r="E927" i="2"/>
  <c r="G926" i="2"/>
  <c r="F926" i="2"/>
  <c r="E924" i="1"/>
  <c r="G924" i="1" s="1"/>
  <c r="F923" i="1"/>
  <c r="F926" i="3" l="1"/>
  <c r="G926" i="3"/>
  <c r="F927" i="2"/>
  <c r="E928" i="2"/>
  <c r="G927" i="2"/>
  <c r="E925" i="1"/>
  <c r="G925" i="1" s="1"/>
  <c r="F924" i="1"/>
  <c r="G927" i="3" l="1"/>
  <c r="F927" i="3"/>
  <c r="E929" i="2"/>
  <c r="G928" i="2"/>
  <c r="F928" i="2"/>
  <c r="E926" i="1"/>
  <c r="G926" i="1" s="1"/>
  <c r="F925" i="1"/>
  <c r="F928" i="3" l="1"/>
  <c r="G928" i="3"/>
  <c r="E930" i="2"/>
  <c r="G929" i="2"/>
  <c r="F929" i="2"/>
  <c r="E927" i="1"/>
  <c r="G927" i="1" s="1"/>
  <c r="F926" i="1"/>
  <c r="G929" i="3" l="1"/>
  <c r="F929" i="3"/>
  <c r="G930" i="2"/>
  <c r="F930" i="2"/>
  <c r="E931" i="2"/>
  <c r="E928" i="1"/>
  <c r="G928" i="1" s="1"/>
  <c r="F927" i="1"/>
  <c r="F930" i="3" l="1"/>
  <c r="G930" i="3"/>
  <c r="E932" i="2"/>
  <c r="G931" i="2"/>
  <c r="F931" i="2"/>
  <c r="E929" i="1"/>
  <c r="G929" i="1" s="1"/>
  <c r="F928" i="1"/>
  <c r="G931" i="3" l="1"/>
  <c r="F931" i="3"/>
  <c r="G932" i="2"/>
  <c r="F932" i="2"/>
  <c r="E933" i="2"/>
  <c r="E930" i="1"/>
  <c r="G930" i="1" s="1"/>
  <c r="F929" i="1"/>
  <c r="F932" i="3" l="1"/>
  <c r="G932" i="3"/>
  <c r="E934" i="2"/>
  <c r="G933" i="2"/>
  <c r="F933" i="2"/>
  <c r="E931" i="1"/>
  <c r="G931" i="1" s="1"/>
  <c r="F930" i="1"/>
  <c r="G933" i="3" l="1"/>
  <c r="F933" i="3"/>
  <c r="E935" i="2"/>
  <c r="G934" i="2"/>
  <c r="F934" i="2"/>
  <c r="E932" i="1"/>
  <c r="G932" i="1" s="1"/>
  <c r="F931" i="1"/>
  <c r="F934" i="3" l="1"/>
  <c r="G934" i="3"/>
  <c r="F935" i="2"/>
  <c r="G935" i="2"/>
  <c r="E936" i="2"/>
  <c r="E933" i="1"/>
  <c r="G933" i="1" s="1"/>
  <c r="F932" i="1"/>
  <c r="G935" i="3" l="1"/>
  <c r="F935" i="3"/>
  <c r="E937" i="2"/>
  <c r="G936" i="2"/>
  <c r="F936" i="2"/>
  <c r="E934" i="1"/>
  <c r="G934" i="1" s="1"/>
  <c r="F933" i="1"/>
  <c r="F936" i="3" l="1"/>
  <c r="G936" i="3"/>
  <c r="E938" i="2"/>
  <c r="G937" i="2"/>
  <c r="F937" i="2"/>
  <c r="E935" i="1"/>
  <c r="G935" i="1" s="1"/>
  <c r="F934" i="1"/>
  <c r="G937" i="3" l="1"/>
  <c r="F937" i="3"/>
  <c r="E939" i="2"/>
  <c r="G938" i="2"/>
  <c r="F938" i="2"/>
  <c r="E936" i="1"/>
  <c r="G936" i="1" s="1"/>
  <c r="F935" i="1"/>
  <c r="F938" i="3" l="1"/>
  <c r="G938" i="3"/>
  <c r="E940" i="2"/>
  <c r="G939" i="2"/>
  <c r="F939" i="2"/>
  <c r="E937" i="1"/>
  <c r="G937" i="1" s="1"/>
  <c r="F936" i="1"/>
  <c r="G939" i="3" l="1"/>
  <c r="F939" i="3"/>
  <c r="G940" i="2"/>
  <c r="F940" i="2"/>
  <c r="E941" i="2"/>
  <c r="E938" i="1"/>
  <c r="G938" i="1" s="1"/>
  <c r="F937" i="1"/>
  <c r="F940" i="3" l="1"/>
  <c r="G940" i="3"/>
  <c r="E942" i="2"/>
  <c r="G941" i="2"/>
  <c r="F941" i="2"/>
  <c r="E939" i="1"/>
  <c r="G939" i="1" s="1"/>
  <c r="F938" i="1"/>
  <c r="G941" i="3" l="1"/>
  <c r="F941" i="3"/>
  <c r="E943" i="2"/>
  <c r="G942" i="2"/>
  <c r="F942" i="2"/>
  <c r="E940" i="1"/>
  <c r="G940" i="1" s="1"/>
  <c r="F939" i="1"/>
  <c r="F942" i="3" l="1"/>
  <c r="G942" i="3"/>
  <c r="F943" i="2"/>
  <c r="E944" i="2"/>
  <c r="G943" i="2"/>
  <c r="E941" i="1"/>
  <c r="G941" i="1" s="1"/>
  <c r="F940" i="1"/>
  <c r="G943" i="3" l="1"/>
  <c r="F943" i="3"/>
  <c r="E945" i="2"/>
  <c r="G944" i="2"/>
  <c r="F944" i="2"/>
  <c r="E942" i="1"/>
  <c r="G942" i="1" s="1"/>
  <c r="F941" i="1"/>
  <c r="F944" i="3" l="1"/>
  <c r="G944" i="3"/>
  <c r="E946" i="2"/>
  <c r="G945" i="2"/>
  <c r="F945" i="2"/>
  <c r="E943" i="1"/>
  <c r="G943" i="1" s="1"/>
  <c r="F942" i="1"/>
  <c r="G945" i="3" l="1"/>
  <c r="F945" i="3"/>
  <c r="E947" i="2"/>
  <c r="G946" i="2"/>
  <c r="F946" i="2"/>
  <c r="E944" i="1"/>
  <c r="G944" i="1" s="1"/>
  <c r="F943" i="1"/>
  <c r="F946" i="3" l="1"/>
  <c r="G946" i="3"/>
  <c r="E948" i="2"/>
  <c r="G947" i="2"/>
  <c r="F947" i="2"/>
  <c r="E945" i="1"/>
  <c r="G945" i="1" s="1"/>
  <c r="F944" i="1"/>
  <c r="G947" i="3" l="1"/>
  <c r="F947" i="3"/>
  <c r="G948" i="2"/>
  <c r="F948" i="2"/>
  <c r="E949" i="2"/>
  <c r="E946" i="1"/>
  <c r="G946" i="1" s="1"/>
  <c r="F945" i="1"/>
  <c r="F948" i="3" l="1"/>
  <c r="G948" i="3"/>
  <c r="E950" i="2"/>
  <c r="F949" i="2"/>
  <c r="G949" i="2"/>
  <c r="E947" i="1"/>
  <c r="G947" i="1" s="1"/>
  <c r="F946" i="1"/>
  <c r="G949" i="3" l="1"/>
  <c r="F949" i="3"/>
  <c r="E951" i="2"/>
  <c r="G950" i="2"/>
  <c r="F950" i="2"/>
  <c r="E948" i="1"/>
  <c r="G948" i="1" s="1"/>
  <c r="F947" i="1"/>
  <c r="F950" i="3" l="1"/>
  <c r="G950" i="3"/>
  <c r="F951" i="2"/>
  <c r="E952" i="2"/>
  <c r="G951" i="2"/>
  <c r="E949" i="1"/>
  <c r="G949" i="1" s="1"/>
  <c r="F948" i="1"/>
  <c r="G951" i="3" l="1"/>
  <c r="F951" i="3"/>
  <c r="E953" i="2"/>
  <c r="G952" i="2"/>
  <c r="F952" i="2"/>
  <c r="E950" i="1"/>
  <c r="G950" i="1" s="1"/>
  <c r="F949" i="1"/>
  <c r="F952" i="3" l="1"/>
  <c r="G952" i="3"/>
  <c r="E954" i="2"/>
  <c r="G953" i="2"/>
  <c r="F953" i="2"/>
  <c r="E951" i="1"/>
  <c r="G951" i="1" s="1"/>
  <c r="F950" i="1"/>
  <c r="G953" i="3" l="1"/>
  <c r="F953" i="3"/>
  <c r="E955" i="2"/>
  <c r="G954" i="2"/>
  <c r="F954" i="2"/>
  <c r="E952" i="1"/>
  <c r="G952" i="1" s="1"/>
  <c r="F951" i="1"/>
  <c r="F954" i="3" l="1"/>
  <c r="G954" i="3"/>
  <c r="E956" i="2"/>
  <c r="G955" i="2"/>
  <c r="F955" i="2"/>
  <c r="E953" i="1"/>
  <c r="G953" i="1" s="1"/>
  <c r="F952" i="1"/>
  <c r="G955" i="3" l="1"/>
  <c r="F955" i="3"/>
  <c r="G956" i="2"/>
  <c r="F956" i="2"/>
  <c r="E957" i="2"/>
  <c r="E954" i="1"/>
  <c r="G954" i="1" s="1"/>
  <c r="F953" i="1"/>
  <c r="F956" i="3" l="1"/>
  <c r="G956" i="3"/>
  <c r="E958" i="2"/>
  <c r="G957" i="2"/>
  <c r="F957" i="2"/>
  <c r="E955" i="1"/>
  <c r="G955" i="1" s="1"/>
  <c r="F954" i="1"/>
  <c r="G957" i="3" l="1"/>
  <c r="F957" i="3"/>
  <c r="E959" i="2"/>
  <c r="G958" i="2"/>
  <c r="F958" i="2"/>
  <c r="E956" i="1"/>
  <c r="G956" i="1" s="1"/>
  <c r="F955" i="1"/>
  <c r="F958" i="3" l="1"/>
  <c r="G958" i="3"/>
  <c r="F959" i="2"/>
  <c r="G959" i="2"/>
  <c r="E960" i="2"/>
  <c r="E957" i="1"/>
  <c r="G957" i="1" s="1"/>
  <c r="F956" i="1"/>
  <c r="G959" i="3" l="1"/>
  <c r="F959" i="3"/>
  <c r="E961" i="2"/>
  <c r="G960" i="2"/>
  <c r="F960" i="2"/>
  <c r="E958" i="1"/>
  <c r="G958" i="1" s="1"/>
  <c r="F957" i="1"/>
  <c r="F960" i="3" l="1"/>
  <c r="G960" i="3"/>
  <c r="E962" i="2"/>
  <c r="G961" i="2"/>
  <c r="F961" i="2"/>
  <c r="E959" i="1"/>
  <c r="G959" i="1" s="1"/>
  <c r="F958" i="1"/>
  <c r="G961" i="3" l="1"/>
  <c r="F961" i="3"/>
  <c r="E963" i="2"/>
  <c r="G962" i="2"/>
  <c r="F962" i="2"/>
  <c r="E960" i="1"/>
  <c r="G960" i="1" s="1"/>
  <c r="F959" i="1"/>
  <c r="F962" i="3" l="1"/>
  <c r="G962" i="3"/>
  <c r="E964" i="2"/>
  <c r="G963" i="2"/>
  <c r="F963" i="2"/>
  <c r="E961" i="1"/>
  <c r="G961" i="1" s="1"/>
  <c r="F960" i="1"/>
  <c r="G963" i="3" l="1"/>
  <c r="F963" i="3"/>
  <c r="G964" i="2"/>
  <c r="F964" i="2"/>
  <c r="E965" i="2"/>
  <c r="E962" i="1"/>
  <c r="G962" i="1" s="1"/>
  <c r="F961" i="1"/>
  <c r="F964" i="3" l="1"/>
  <c r="G964" i="3"/>
  <c r="E966" i="2"/>
  <c r="G965" i="2"/>
  <c r="F965" i="2"/>
  <c r="E963" i="1"/>
  <c r="G963" i="1" s="1"/>
  <c r="F962" i="1"/>
  <c r="G965" i="3" l="1"/>
  <c r="F965" i="3"/>
  <c r="E967" i="2"/>
  <c r="G966" i="2"/>
  <c r="F966" i="2"/>
  <c r="E964" i="1"/>
  <c r="G964" i="1" s="1"/>
  <c r="F963" i="1"/>
  <c r="F966" i="3" l="1"/>
  <c r="G966" i="3"/>
  <c r="F967" i="2"/>
  <c r="E968" i="2"/>
  <c r="G967" i="2"/>
  <c r="E965" i="1"/>
  <c r="G965" i="1" s="1"/>
  <c r="F964" i="1"/>
  <c r="G967" i="3" l="1"/>
  <c r="F967" i="3"/>
  <c r="E969" i="2"/>
  <c r="G968" i="2"/>
  <c r="F968" i="2"/>
  <c r="E966" i="1"/>
  <c r="G966" i="1" s="1"/>
  <c r="F965" i="1"/>
  <c r="F968" i="3" l="1"/>
  <c r="G968" i="3"/>
  <c r="E970" i="2"/>
  <c r="G969" i="2"/>
  <c r="F969" i="2"/>
  <c r="E967" i="1"/>
  <c r="G967" i="1" s="1"/>
  <c r="F966" i="1"/>
  <c r="G969" i="3" l="1"/>
  <c r="F969" i="3"/>
  <c r="G970" i="2"/>
  <c r="F970" i="2"/>
  <c r="E971" i="2"/>
  <c r="E968" i="1"/>
  <c r="G968" i="1" s="1"/>
  <c r="F967" i="1"/>
  <c r="F970" i="3" l="1"/>
  <c r="G970" i="3"/>
  <c r="E972" i="2"/>
  <c r="G971" i="2"/>
  <c r="F971" i="2"/>
  <c r="E969" i="1"/>
  <c r="G969" i="1" s="1"/>
  <c r="F968" i="1"/>
  <c r="G971" i="3" l="1"/>
  <c r="F971" i="3"/>
  <c r="G972" i="2"/>
  <c r="F972" i="2"/>
  <c r="E973" i="2"/>
  <c r="E970" i="1"/>
  <c r="G970" i="1" s="1"/>
  <c r="F969" i="1"/>
  <c r="F972" i="3" l="1"/>
  <c r="G972" i="3"/>
  <c r="E974" i="2"/>
  <c r="F973" i="2"/>
  <c r="G973" i="2"/>
  <c r="E971" i="1"/>
  <c r="G971" i="1" s="1"/>
  <c r="F970" i="1"/>
  <c r="G973" i="3" l="1"/>
  <c r="F973" i="3"/>
  <c r="E975" i="2"/>
  <c r="G974" i="2"/>
  <c r="F974" i="2"/>
  <c r="E972" i="1"/>
  <c r="G972" i="1" s="1"/>
  <c r="F971" i="1"/>
  <c r="G974" i="3" l="1"/>
  <c r="F974" i="3"/>
  <c r="F975" i="2"/>
  <c r="E976" i="2"/>
  <c r="G975" i="2"/>
  <c r="E973" i="1"/>
  <c r="G973" i="1" s="1"/>
  <c r="F972" i="1"/>
  <c r="G975" i="3" l="1"/>
  <c r="F975" i="3"/>
  <c r="E977" i="2"/>
  <c r="G976" i="2"/>
  <c r="F976" i="2"/>
  <c r="E974" i="1"/>
  <c r="G974" i="1" s="1"/>
  <c r="F973" i="1"/>
  <c r="F976" i="3" l="1"/>
  <c r="G976" i="3"/>
  <c r="E978" i="2"/>
  <c r="G977" i="2"/>
  <c r="F977" i="2"/>
  <c r="E975" i="1"/>
  <c r="G975" i="1" s="1"/>
  <c r="F974" i="1"/>
  <c r="F977" i="3" l="1"/>
  <c r="G977" i="3"/>
  <c r="F978" i="2"/>
  <c r="E979" i="2"/>
  <c r="G978" i="2"/>
  <c r="E976" i="1"/>
  <c r="G976" i="1" s="1"/>
  <c r="F975" i="1"/>
  <c r="G978" i="3" l="1"/>
  <c r="F978" i="3"/>
  <c r="E980" i="2"/>
  <c r="G979" i="2"/>
  <c r="F979" i="2"/>
  <c r="E977" i="1"/>
  <c r="G977" i="1" s="1"/>
  <c r="F976" i="1"/>
  <c r="G979" i="3" l="1"/>
  <c r="F979" i="3"/>
  <c r="G980" i="2"/>
  <c r="F980" i="2"/>
  <c r="E981" i="2"/>
  <c r="E978" i="1"/>
  <c r="G978" i="1" s="1"/>
  <c r="F977" i="1"/>
  <c r="F980" i="3" l="1"/>
  <c r="G980" i="3"/>
  <c r="E982" i="2"/>
  <c r="G981" i="2"/>
  <c r="F981" i="2"/>
  <c r="E979" i="1"/>
  <c r="G979" i="1" s="1"/>
  <c r="F978" i="1"/>
  <c r="F981" i="3" l="1"/>
  <c r="G981" i="3"/>
  <c r="E983" i="2"/>
  <c r="G982" i="2"/>
  <c r="F982" i="2"/>
  <c r="E980" i="1"/>
  <c r="G980" i="1" s="1"/>
  <c r="F979" i="1"/>
  <c r="G982" i="3" l="1"/>
  <c r="F982" i="3"/>
  <c r="F983" i="2"/>
  <c r="E984" i="2"/>
  <c r="G983" i="2"/>
  <c r="E981" i="1"/>
  <c r="G981" i="1" s="1"/>
  <c r="F980" i="1"/>
  <c r="G983" i="3" l="1"/>
  <c r="F983" i="3"/>
  <c r="E985" i="2"/>
  <c r="G984" i="2"/>
  <c r="F984" i="2"/>
  <c r="E982" i="1"/>
  <c r="G982" i="1" s="1"/>
  <c r="F981" i="1"/>
  <c r="F984" i="3" l="1"/>
  <c r="G984" i="3"/>
  <c r="E986" i="2"/>
  <c r="G985" i="2"/>
  <c r="F985" i="2"/>
  <c r="E983" i="1"/>
  <c r="G983" i="1" s="1"/>
  <c r="F982" i="1"/>
  <c r="F985" i="3" l="1"/>
  <c r="G985" i="3"/>
  <c r="E987" i="2"/>
  <c r="G986" i="2"/>
  <c r="F986" i="2"/>
  <c r="E984" i="1"/>
  <c r="G984" i="1" s="1"/>
  <c r="F983" i="1"/>
  <c r="G986" i="3" l="1"/>
  <c r="F986" i="3"/>
  <c r="E988" i="2"/>
  <c r="G987" i="2"/>
  <c r="F987" i="2"/>
  <c r="E985" i="1"/>
  <c r="G985" i="1" s="1"/>
  <c r="F984" i="1"/>
  <c r="G987" i="3" l="1"/>
  <c r="F987" i="3"/>
  <c r="G988" i="2"/>
  <c r="F988" i="2"/>
  <c r="E989" i="2"/>
  <c r="E986" i="1"/>
  <c r="G986" i="1" s="1"/>
  <c r="F985" i="1"/>
  <c r="F988" i="3" l="1"/>
  <c r="G988" i="3"/>
  <c r="E990" i="2"/>
  <c r="G989" i="2"/>
  <c r="F989" i="2"/>
  <c r="E987" i="1"/>
  <c r="G987" i="1" s="1"/>
  <c r="F986" i="1"/>
  <c r="F989" i="3" l="1"/>
  <c r="G989" i="3"/>
  <c r="E991" i="2"/>
  <c r="G990" i="2"/>
  <c r="F990" i="2"/>
  <c r="E988" i="1"/>
  <c r="G988" i="1" s="1"/>
  <c r="F987" i="1"/>
  <c r="G990" i="3" l="1"/>
  <c r="F990" i="3"/>
  <c r="F991" i="2"/>
  <c r="E992" i="2"/>
  <c r="G991" i="2"/>
  <c r="E989" i="1"/>
  <c r="G989" i="1" s="1"/>
  <c r="F988" i="1"/>
  <c r="G991" i="3" l="1"/>
  <c r="F991" i="3"/>
  <c r="E993" i="2"/>
  <c r="G992" i="2"/>
  <c r="F992" i="2"/>
  <c r="E990" i="1"/>
  <c r="G990" i="1" s="1"/>
  <c r="F989" i="1"/>
  <c r="G992" i="3" l="1"/>
  <c r="F992" i="3"/>
  <c r="E994" i="2"/>
  <c r="G993" i="2"/>
  <c r="F993" i="2"/>
  <c r="E991" i="1"/>
  <c r="G991" i="1" s="1"/>
  <c r="F990" i="1"/>
  <c r="G993" i="3" l="1"/>
  <c r="F993" i="3"/>
  <c r="E995" i="2"/>
  <c r="G994" i="2"/>
  <c r="F994" i="2"/>
  <c r="E992" i="1"/>
  <c r="G992" i="1" s="1"/>
  <c r="F991" i="1"/>
  <c r="G994" i="3" l="1"/>
  <c r="F994" i="3"/>
  <c r="E996" i="2"/>
  <c r="G995" i="2"/>
  <c r="F995" i="2"/>
  <c r="E993" i="1"/>
  <c r="G993" i="1" s="1"/>
  <c r="F992" i="1"/>
  <c r="G995" i="3" l="1"/>
  <c r="F995" i="3"/>
  <c r="G996" i="2"/>
  <c r="F996" i="2"/>
  <c r="E997" i="2"/>
  <c r="E994" i="1"/>
  <c r="G994" i="1" s="1"/>
  <c r="F993" i="1"/>
  <c r="F996" i="3" l="1"/>
  <c r="G996" i="3"/>
  <c r="E998" i="2"/>
  <c r="G997" i="2"/>
  <c r="F997" i="2"/>
  <c r="E995" i="1"/>
  <c r="G995" i="1" s="1"/>
  <c r="F994" i="1"/>
  <c r="F997" i="3" l="1"/>
  <c r="G997" i="3"/>
  <c r="E999" i="2"/>
  <c r="G998" i="2"/>
  <c r="F998" i="2"/>
  <c r="E996" i="1"/>
  <c r="G996" i="1" s="1"/>
  <c r="F995" i="1"/>
  <c r="G998" i="3" l="1"/>
  <c r="F998" i="3"/>
  <c r="F999" i="2"/>
  <c r="G999" i="2"/>
  <c r="E1000" i="2"/>
  <c r="E997" i="1"/>
  <c r="G997" i="1" s="1"/>
  <c r="F996" i="1"/>
  <c r="F999" i="3" l="1"/>
  <c r="G999" i="3"/>
  <c r="E1001" i="2"/>
  <c r="G1000" i="2"/>
  <c r="F1000" i="2"/>
  <c r="E998" i="1"/>
  <c r="G998" i="1" s="1"/>
  <c r="F997" i="1"/>
  <c r="G1000" i="3" l="1"/>
  <c r="F1000" i="3"/>
  <c r="E1002" i="2"/>
  <c r="G1001" i="2"/>
  <c r="F1001" i="2"/>
  <c r="E999" i="1"/>
  <c r="G999" i="1" s="1"/>
  <c r="F998" i="1"/>
  <c r="G1001" i="3" l="1"/>
  <c r="F1001" i="3"/>
  <c r="E1003" i="2"/>
  <c r="F1002" i="2"/>
  <c r="G1002" i="2"/>
  <c r="E1000" i="1"/>
  <c r="G1000" i="1" s="1"/>
  <c r="F999" i="1"/>
  <c r="G1002" i="3" l="1"/>
  <c r="F1002" i="3"/>
  <c r="E1004" i="2"/>
  <c r="G1003" i="2"/>
  <c r="F1003" i="2"/>
  <c r="E1001" i="1"/>
  <c r="G1001" i="1" s="1"/>
  <c r="F1000" i="1"/>
  <c r="G1003" i="3" l="1"/>
  <c r="F1003" i="3"/>
  <c r="G1004" i="2"/>
  <c r="F1004" i="2"/>
  <c r="E1005" i="2"/>
  <c r="E1002" i="1"/>
  <c r="G1002" i="1" s="1"/>
  <c r="F1001" i="1"/>
  <c r="F1004" i="3" l="1"/>
  <c r="G1004" i="3"/>
  <c r="E1006" i="2"/>
  <c r="G1005" i="2"/>
  <c r="F1005" i="2"/>
  <c r="E1003" i="1"/>
  <c r="G1003" i="1" s="1"/>
  <c r="F1002" i="1"/>
  <c r="F1005" i="3" l="1"/>
  <c r="G1005" i="3"/>
  <c r="E1007" i="2"/>
  <c r="G1006" i="2"/>
  <c r="F1006" i="2"/>
  <c r="E1004" i="1"/>
  <c r="G1004" i="1" s="1"/>
  <c r="F1003" i="1"/>
  <c r="G1006" i="3" l="1"/>
  <c r="F1006" i="3"/>
  <c r="F1007" i="2"/>
  <c r="E1008" i="2"/>
  <c r="G1007" i="2"/>
  <c r="E1005" i="1"/>
  <c r="G1005" i="1" s="1"/>
  <c r="F1004" i="1"/>
  <c r="F1007" i="3" l="1"/>
  <c r="G1007" i="3"/>
  <c r="E1009" i="2"/>
  <c r="G1008" i="2"/>
  <c r="F1008" i="2"/>
  <c r="E1006" i="1"/>
  <c r="G1006" i="1" s="1"/>
  <c r="F1005" i="1"/>
  <c r="G1008" i="3" l="1"/>
  <c r="F1008" i="3"/>
  <c r="E1010" i="2"/>
  <c r="G1009" i="2"/>
  <c r="F1009" i="2"/>
  <c r="E1007" i="1"/>
  <c r="G1007" i="1" s="1"/>
  <c r="F1006" i="1"/>
  <c r="G1009" i="3" l="1"/>
  <c r="F1009" i="3"/>
  <c r="E1011" i="2"/>
  <c r="G1010" i="2"/>
  <c r="F1010" i="2"/>
  <c r="E1008" i="1"/>
  <c r="G1008" i="1" s="1"/>
  <c r="F1007" i="1"/>
  <c r="G1010" i="3" l="1"/>
  <c r="F1010" i="3"/>
  <c r="E1012" i="2"/>
  <c r="G1011" i="2"/>
  <c r="F1011" i="2"/>
  <c r="E1009" i="1"/>
  <c r="G1009" i="1" s="1"/>
  <c r="F1008" i="1"/>
  <c r="G1011" i="3" l="1"/>
  <c r="F1011" i="3"/>
  <c r="G1012" i="2"/>
  <c r="F1012" i="2"/>
  <c r="E1013" i="2"/>
  <c r="E1010" i="1"/>
  <c r="G1010" i="1" s="1"/>
  <c r="F1009" i="1"/>
  <c r="F1012" i="3" l="1"/>
  <c r="G1012" i="3"/>
  <c r="E1014" i="2"/>
  <c r="F1013" i="2"/>
  <c r="G1013" i="2"/>
  <c r="E1011" i="1"/>
  <c r="G1011" i="1" s="1"/>
  <c r="F1010" i="1"/>
  <c r="F1013" i="3" l="1"/>
  <c r="G1013" i="3"/>
  <c r="E1015" i="2"/>
  <c r="G1014" i="2"/>
  <c r="F1014" i="2"/>
  <c r="E1012" i="1"/>
  <c r="G1012" i="1" s="1"/>
  <c r="F1011" i="1"/>
  <c r="G1014" i="3" l="1"/>
  <c r="F1014" i="3"/>
  <c r="F1015" i="2"/>
  <c r="E1016" i="2"/>
  <c r="G1015" i="2"/>
  <c r="E1013" i="1"/>
  <c r="G1013" i="1" s="1"/>
  <c r="F1012" i="1"/>
  <c r="F1015" i="3" l="1"/>
  <c r="G1015" i="3"/>
  <c r="E1017" i="2"/>
  <c r="G1016" i="2"/>
  <c r="F1016" i="2"/>
  <c r="E1014" i="1"/>
  <c r="G1014" i="1" s="1"/>
  <c r="F1013" i="1"/>
  <c r="G1016" i="3" l="1"/>
  <c r="F1016" i="3"/>
  <c r="E1018" i="2"/>
  <c r="G1017" i="2"/>
  <c r="F1017" i="2"/>
  <c r="E1015" i="1"/>
  <c r="G1015" i="1" s="1"/>
  <c r="F1014" i="1"/>
  <c r="G1017" i="3" l="1"/>
  <c r="F1017" i="3"/>
  <c r="E1019" i="2"/>
  <c r="G1018" i="2"/>
  <c r="F1018" i="2"/>
  <c r="E1016" i="1"/>
  <c r="G1016" i="1" s="1"/>
  <c r="F1015" i="1"/>
  <c r="G1018" i="3" l="1"/>
  <c r="F1018" i="3"/>
  <c r="E1020" i="2"/>
  <c r="G1019" i="2"/>
  <c r="F1019" i="2"/>
  <c r="E1017" i="1"/>
  <c r="G1017" i="1" s="1"/>
  <c r="F1016" i="1"/>
  <c r="G1019" i="3" l="1"/>
  <c r="F1019" i="3"/>
  <c r="G1020" i="2"/>
  <c r="F1020" i="2"/>
  <c r="E1021" i="2"/>
  <c r="E1018" i="1"/>
  <c r="G1018" i="1" s="1"/>
  <c r="F1017" i="1"/>
  <c r="F1020" i="3" l="1"/>
  <c r="G1020" i="3"/>
  <c r="E1022" i="2"/>
  <c r="G1021" i="2"/>
  <c r="F1021" i="2"/>
  <c r="E1019" i="1"/>
  <c r="G1019" i="1" s="1"/>
  <c r="F1018" i="1"/>
  <c r="F1021" i="3" l="1"/>
  <c r="G1021" i="3"/>
  <c r="E1023" i="2"/>
  <c r="G1022" i="2"/>
  <c r="F1022" i="2"/>
  <c r="E1020" i="1"/>
  <c r="G1020" i="1" s="1"/>
  <c r="F1019" i="1"/>
  <c r="G1022" i="3" l="1"/>
  <c r="F1022" i="3"/>
  <c r="F1023" i="2"/>
  <c r="E1024" i="2"/>
  <c r="G1023" i="2"/>
  <c r="E1021" i="1"/>
  <c r="G1021" i="1" s="1"/>
  <c r="F1020" i="1"/>
  <c r="F1023" i="3" l="1"/>
  <c r="G1023" i="3"/>
  <c r="E1025" i="2"/>
  <c r="G1024" i="2"/>
  <c r="F1024" i="2"/>
  <c r="E1022" i="1"/>
  <c r="G1022" i="1" s="1"/>
  <c r="F1021" i="1"/>
  <c r="G1024" i="3" l="1"/>
  <c r="F1024" i="3"/>
  <c r="E1026" i="2"/>
  <c r="G1025" i="2"/>
  <c r="F1025" i="2"/>
  <c r="E1023" i="1"/>
  <c r="G1023" i="1" s="1"/>
  <c r="F1022" i="1"/>
  <c r="G1025" i="3" l="1"/>
  <c r="F1025" i="3"/>
  <c r="E1027" i="2"/>
  <c r="G1026" i="2"/>
  <c r="F1026" i="2"/>
  <c r="E1024" i="1"/>
  <c r="G1024" i="1" s="1"/>
  <c r="F1023" i="1"/>
  <c r="G1026" i="3" l="1"/>
  <c r="F1026" i="3"/>
  <c r="E1028" i="2"/>
  <c r="G1027" i="2"/>
  <c r="F1027" i="2"/>
  <c r="E1025" i="1"/>
  <c r="G1025" i="1" s="1"/>
  <c r="F1024" i="1"/>
  <c r="G1027" i="3" l="1"/>
  <c r="F1027" i="3"/>
  <c r="G1028" i="2"/>
  <c r="F1028" i="2"/>
  <c r="E1029" i="2"/>
  <c r="E1026" i="1"/>
  <c r="G1026" i="1" s="1"/>
  <c r="F1025" i="1"/>
  <c r="F1028" i="3" l="1"/>
  <c r="G1028" i="3"/>
  <c r="E1030" i="2"/>
  <c r="G1029" i="2"/>
  <c r="F1029" i="2"/>
  <c r="E1027" i="1"/>
  <c r="G1027" i="1" s="1"/>
  <c r="F1026" i="1"/>
  <c r="F1029" i="3" l="1"/>
  <c r="G1029" i="3"/>
  <c r="E1031" i="2"/>
  <c r="G1030" i="2"/>
  <c r="F1030" i="2"/>
  <c r="E1028" i="1"/>
  <c r="G1028" i="1" s="1"/>
  <c r="F1027" i="1"/>
  <c r="G1030" i="3" l="1"/>
  <c r="F1030" i="3"/>
  <c r="F1031" i="2"/>
  <c r="E1032" i="2"/>
  <c r="G1031" i="2"/>
  <c r="E1029" i="1"/>
  <c r="G1029" i="1" s="1"/>
  <c r="F1028" i="1"/>
  <c r="F1031" i="3" l="1"/>
  <c r="G1031" i="3"/>
  <c r="E1033" i="2"/>
  <c r="G1032" i="2"/>
  <c r="F1032" i="2"/>
  <c r="E1030" i="1"/>
  <c r="G1030" i="1" s="1"/>
  <c r="F1029" i="1"/>
  <c r="G1032" i="3" l="1"/>
  <c r="F1032" i="3"/>
  <c r="E1034" i="2"/>
  <c r="G1033" i="2"/>
  <c r="F1033" i="2"/>
  <c r="E1031" i="1"/>
  <c r="G1031" i="1" s="1"/>
  <c r="F1030" i="1"/>
  <c r="G1033" i="3" l="1"/>
  <c r="F1033" i="3"/>
  <c r="G1034" i="2"/>
  <c r="F1034" i="2"/>
  <c r="E1035" i="2"/>
  <c r="E1032" i="1"/>
  <c r="G1032" i="1" s="1"/>
  <c r="F1031" i="1"/>
  <c r="G1034" i="3" l="1"/>
  <c r="F1034" i="3"/>
  <c r="E1036" i="2"/>
  <c r="G1035" i="2"/>
  <c r="F1035" i="2"/>
  <c r="E1033" i="1"/>
  <c r="G1033" i="1" s="1"/>
  <c r="F1032" i="1"/>
  <c r="G1035" i="3" l="1"/>
  <c r="F1035" i="3"/>
  <c r="E1037" i="2"/>
  <c r="F1036" i="2"/>
  <c r="G1036" i="2"/>
  <c r="E1034" i="1"/>
  <c r="G1034" i="1" s="1"/>
  <c r="F1033" i="1"/>
  <c r="F1036" i="3" l="1"/>
  <c r="G1036" i="3"/>
  <c r="F1037" i="2"/>
  <c r="E1038" i="2"/>
  <c r="G1037" i="2"/>
  <c r="F1034" i="1"/>
  <c r="E1035" i="1"/>
  <c r="G1035" i="1" s="1"/>
  <c r="F1037" i="3" l="1"/>
  <c r="G1037" i="3"/>
  <c r="E1039" i="2"/>
  <c r="G1038" i="2"/>
  <c r="F1038" i="2"/>
  <c r="E1036" i="1"/>
  <c r="G1036" i="1" s="1"/>
  <c r="F1035" i="1"/>
  <c r="G1038" i="3" l="1"/>
  <c r="F1038" i="3"/>
  <c r="E1040" i="2"/>
  <c r="G1039" i="2"/>
  <c r="F1039" i="2"/>
  <c r="E1037" i="1"/>
  <c r="G1037" i="1" s="1"/>
  <c r="F1036" i="1"/>
  <c r="F1039" i="3" l="1"/>
  <c r="G1039" i="3"/>
  <c r="F1040" i="2"/>
  <c r="E1041" i="2"/>
  <c r="G1040" i="2"/>
  <c r="E1038" i="1"/>
  <c r="G1038" i="1" s="1"/>
  <c r="F1037" i="1"/>
  <c r="G1040" i="3" l="1"/>
  <c r="F1040" i="3"/>
  <c r="E1042" i="2"/>
  <c r="G1041" i="2"/>
  <c r="F1041" i="2"/>
  <c r="E1039" i="1"/>
  <c r="G1039" i="1" s="1"/>
  <c r="F1038" i="1"/>
  <c r="G1041" i="3" l="1"/>
  <c r="F1041" i="3"/>
  <c r="E1043" i="2"/>
  <c r="G1042" i="2"/>
  <c r="F1042" i="2"/>
  <c r="E1040" i="1"/>
  <c r="G1040" i="1" s="1"/>
  <c r="F1039" i="1"/>
  <c r="G1042" i="3" l="1"/>
  <c r="F1042" i="3"/>
  <c r="E1044" i="2"/>
  <c r="G1043" i="2"/>
  <c r="F1043" i="2"/>
  <c r="E1041" i="1"/>
  <c r="G1041" i="1" s="1"/>
  <c r="F1040" i="1"/>
  <c r="G1043" i="3" l="1"/>
  <c r="F1043" i="3"/>
  <c r="E1045" i="2"/>
  <c r="G1044" i="2"/>
  <c r="F1044" i="2"/>
  <c r="E1042" i="1"/>
  <c r="G1042" i="1" s="1"/>
  <c r="F1041" i="1"/>
  <c r="F1044" i="3" l="1"/>
  <c r="G1044" i="3"/>
  <c r="G1045" i="2"/>
  <c r="F1045" i="2"/>
  <c r="E1046" i="2"/>
  <c r="E1043" i="1"/>
  <c r="G1043" i="1" s="1"/>
  <c r="F1042" i="1"/>
  <c r="F1045" i="3" l="1"/>
  <c r="G1045" i="3"/>
  <c r="E1047" i="2"/>
  <c r="G1046" i="2"/>
  <c r="F1046" i="2"/>
  <c r="E1044" i="1"/>
  <c r="G1044" i="1" s="1"/>
  <c r="F1043" i="1"/>
  <c r="G1046" i="3" l="1"/>
  <c r="F1046" i="3"/>
  <c r="E1048" i="2"/>
  <c r="G1047" i="2"/>
  <c r="F1047" i="2"/>
  <c r="E1045" i="1"/>
  <c r="G1045" i="1" s="1"/>
  <c r="F1044" i="1"/>
  <c r="F1047" i="3" l="1"/>
  <c r="G1047" i="3"/>
  <c r="F1048" i="2"/>
  <c r="E1049" i="2"/>
  <c r="G1048" i="2"/>
  <c r="E1046" i="1"/>
  <c r="G1046" i="1" s="1"/>
  <c r="F1045" i="1"/>
  <c r="G1048" i="3" l="1"/>
  <c r="F1048" i="3"/>
  <c r="E1050" i="2"/>
  <c r="G1049" i="2"/>
  <c r="F1049" i="2"/>
  <c r="E1047" i="1"/>
  <c r="G1047" i="1" s="1"/>
  <c r="F1046" i="1"/>
  <c r="G1049" i="3" l="1"/>
  <c r="F1049" i="3"/>
  <c r="E1051" i="2"/>
  <c r="G1050" i="2"/>
  <c r="F1050" i="2"/>
  <c r="E1048" i="1"/>
  <c r="G1048" i="1" s="1"/>
  <c r="F1047" i="1"/>
  <c r="G1050" i="3" l="1"/>
  <c r="F1050" i="3"/>
  <c r="E1052" i="2"/>
  <c r="G1051" i="2"/>
  <c r="F1051" i="2"/>
  <c r="E1049" i="1"/>
  <c r="G1049" i="1" s="1"/>
  <c r="F1048" i="1"/>
  <c r="G1051" i="3" l="1"/>
  <c r="F1051" i="3"/>
  <c r="E1053" i="2"/>
  <c r="G1052" i="2"/>
  <c r="F1052" i="2"/>
  <c r="E1050" i="1"/>
  <c r="G1050" i="1" s="1"/>
  <c r="F1049" i="1"/>
  <c r="F1052" i="3" l="1"/>
  <c r="G1052" i="3"/>
  <c r="G1053" i="2"/>
  <c r="F1053" i="2"/>
  <c r="E1054" i="2"/>
  <c r="E1051" i="1"/>
  <c r="G1051" i="1" s="1"/>
  <c r="F1050" i="1"/>
  <c r="F1053" i="3" l="1"/>
  <c r="G1053" i="3"/>
  <c r="E1055" i="2"/>
  <c r="G1054" i="2"/>
  <c r="F1054" i="2"/>
  <c r="F1051" i="1"/>
  <c r="E1052" i="1"/>
  <c r="G1052" i="1" s="1"/>
  <c r="G1054" i="3" l="1"/>
  <c r="F1054" i="3"/>
  <c r="E1056" i="2"/>
  <c r="G1055" i="2"/>
  <c r="F1055" i="2"/>
  <c r="E1053" i="1"/>
  <c r="G1053" i="1" s="1"/>
  <c r="F1052" i="1"/>
  <c r="F1055" i="3" l="1"/>
  <c r="G1055" i="3"/>
  <c r="F1056" i="2"/>
  <c r="E1057" i="2"/>
  <c r="G1056" i="2"/>
  <c r="E1054" i="1"/>
  <c r="G1054" i="1" s="1"/>
  <c r="F1053" i="1"/>
  <c r="G1056" i="3" l="1"/>
  <c r="F1056" i="3"/>
  <c r="E1058" i="2"/>
  <c r="G1057" i="2"/>
  <c r="F1057" i="2"/>
  <c r="F1054" i="1"/>
  <c r="E1055" i="1"/>
  <c r="G1055" i="1" s="1"/>
  <c r="G1057" i="3" l="1"/>
  <c r="F1057" i="3"/>
  <c r="E1059" i="2"/>
  <c r="G1058" i="2"/>
  <c r="F1058" i="2"/>
  <c r="E1056" i="1"/>
  <c r="G1056" i="1" s="1"/>
  <c r="F1055" i="1"/>
  <c r="G1058" i="3" l="1"/>
  <c r="F1058" i="3"/>
  <c r="E1060" i="2"/>
  <c r="F1059" i="2"/>
  <c r="G1059" i="2"/>
  <c r="E1057" i="1"/>
  <c r="G1057" i="1" s="1"/>
  <c r="F1056" i="1"/>
  <c r="G1059" i="3" l="1"/>
  <c r="F1059" i="3"/>
  <c r="E1061" i="2"/>
  <c r="G1060" i="2"/>
  <c r="F1060" i="2"/>
  <c r="E1058" i="1"/>
  <c r="G1058" i="1" s="1"/>
  <c r="F1057" i="1"/>
  <c r="F1060" i="3" l="1"/>
  <c r="G1060" i="3"/>
  <c r="G1061" i="2"/>
  <c r="F1061" i="2"/>
  <c r="E1062" i="2"/>
  <c r="E1059" i="1"/>
  <c r="G1059" i="1" s="1"/>
  <c r="F1058" i="1"/>
  <c r="F1061" i="3" l="1"/>
  <c r="G1061" i="3"/>
  <c r="E1063" i="2"/>
  <c r="G1062" i="2"/>
  <c r="F1062" i="2"/>
  <c r="E1060" i="1"/>
  <c r="G1060" i="1" s="1"/>
  <c r="F1059" i="1"/>
  <c r="G1062" i="3" l="1"/>
  <c r="F1062" i="3"/>
  <c r="E1064" i="2"/>
  <c r="G1063" i="2"/>
  <c r="F1063" i="2"/>
  <c r="E1061" i="1"/>
  <c r="G1061" i="1" s="1"/>
  <c r="F1060" i="1"/>
  <c r="F1063" i="3" l="1"/>
  <c r="G1063" i="3"/>
  <c r="F1064" i="2"/>
  <c r="E1065" i="2"/>
  <c r="G1064" i="2"/>
  <c r="E1062" i="1"/>
  <c r="G1062" i="1" s="1"/>
  <c r="F1061" i="1"/>
  <c r="G1064" i="3" l="1"/>
  <c r="F1064" i="3"/>
  <c r="E1066" i="2"/>
  <c r="G1065" i="2"/>
  <c r="F1065" i="2"/>
  <c r="E1063" i="1"/>
  <c r="G1063" i="1" s="1"/>
  <c r="F1062" i="1"/>
  <c r="G1065" i="3" l="1"/>
  <c r="F1065" i="3"/>
  <c r="E1067" i="2"/>
  <c r="G1066" i="2"/>
  <c r="F1066" i="2"/>
  <c r="E1064" i="1"/>
  <c r="G1064" i="1" s="1"/>
  <c r="F1063" i="1"/>
  <c r="G1066" i="3" l="1"/>
  <c r="F1066" i="3"/>
  <c r="E1068" i="2"/>
  <c r="G1067" i="2"/>
  <c r="F1067" i="2"/>
  <c r="E1065" i="1"/>
  <c r="G1065" i="1" s="1"/>
  <c r="F1064" i="1"/>
  <c r="G1067" i="3" l="1"/>
  <c r="F1067" i="3"/>
  <c r="E1069" i="2"/>
  <c r="G1068" i="2"/>
  <c r="F1068" i="2"/>
  <c r="E1066" i="1"/>
  <c r="G1066" i="1" s="1"/>
  <c r="F1065" i="1"/>
  <c r="F1068" i="3" l="1"/>
  <c r="G1068" i="3"/>
  <c r="G1069" i="2"/>
  <c r="F1069" i="2"/>
  <c r="E1070" i="2"/>
  <c r="E1067" i="1"/>
  <c r="G1067" i="1" s="1"/>
  <c r="F1066" i="1"/>
  <c r="F1069" i="3" l="1"/>
  <c r="G1069" i="3"/>
  <c r="E1071" i="2"/>
  <c r="G1070" i="2"/>
  <c r="F1070" i="2"/>
  <c r="E1068" i="1"/>
  <c r="G1068" i="1" s="1"/>
  <c r="F1067" i="1"/>
  <c r="G1070" i="3" l="1"/>
  <c r="F1070" i="3"/>
  <c r="E1072" i="2"/>
  <c r="G1071" i="2"/>
  <c r="F1071" i="2"/>
  <c r="E1069" i="1"/>
  <c r="G1069" i="1" s="1"/>
  <c r="F1068" i="1"/>
  <c r="F1071" i="3" l="1"/>
  <c r="G1071" i="3"/>
  <c r="F1072" i="2"/>
  <c r="E1073" i="2"/>
  <c r="G1072" i="2"/>
  <c r="E1070" i="1"/>
  <c r="G1070" i="1" s="1"/>
  <c r="F1069" i="1"/>
  <c r="G1072" i="3" l="1"/>
  <c r="F1072" i="3"/>
  <c r="E1074" i="2"/>
  <c r="G1073" i="2"/>
  <c r="F1073" i="2"/>
  <c r="E1071" i="1"/>
  <c r="G1071" i="1" s="1"/>
  <c r="F1070" i="1"/>
  <c r="G1073" i="3" l="1"/>
  <c r="F1073" i="3"/>
  <c r="E1075" i="2"/>
  <c r="G1074" i="2"/>
  <c r="F1074" i="2"/>
  <c r="E1072" i="1"/>
  <c r="G1072" i="1" s="1"/>
  <c r="F1071" i="1"/>
  <c r="G1074" i="3" l="1"/>
  <c r="F1074" i="3"/>
  <c r="E1076" i="2"/>
  <c r="G1075" i="2"/>
  <c r="F1075" i="2"/>
  <c r="E1073" i="1"/>
  <c r="G1073" i="1" s="1"/>
  <c r="F1072" i="1"/>
  <c r="G1075" i="3" l="1"/>
  <c r="F1075" i="3"/>
  <c r="E1077" i="2"/>
  <c r="G1076" i="2"/>
  <c r="F1076" i="2"/>
  <c r="E1074" i="1"/>
  <c r="G1074" i="1" s="1"/>
  <c r="F1073" i="1"/>
  <c r="F1076" i="3" l="1"/>
  <c r="G1076" i="3"/>
  <c r="G1077" i="2"/>
  <c r="F1077" i="2"/>
  <c r="E1078" i="2"/>
  <c r="E1075" i="1"/>
  <c r="G1075" i="1" s="1"/>
  <c r="F1074" i="1"/>
  <c r="F1077" i="3" l="1"/>
  <c r="G1077" i="3"/>
  <c r="E1079" i="2"/>
  <c r="G1078" i="2"/>
  <c r="F1078" i="2"/>
  <c r="E1076" i="1"/>
  <c r="G1076" i="1" s="1"/>
  <c r="F1075" i="1"/>
  <c r="G1078" i="3" l="1"/>
  <c r="F1078" i="3"/>
  <c r="E1080" i="2"/>
  <c r="G1079" i="2"/>
  <c r="F1079" i="2"/>
  <c r="E1077" i="1"/>
  <c r="G1077" i="1" s="1"/>
  <c r="F1076" i="1"/>
  <c r="F1079" i="3" l="1"/>
  <c r="G1079" i="3"/>
  <c r="F1080" i="2"/>
  <c r="E1081" i="2"/>
  <c r="G1080" i="2"/>
  <c r="E1078" i="1"/>
  <c r="G1078" i="1" s="1"/>
  <c r="F1077" i="1"/>
  <c r="G1080" i="3" l="1"/>
  <c r="F1080" i="3"/>
  <c r="E1082" i="2"/>
  <c r="G1081" i="2"/>
  <c r="F1081" i="2"/>
  <c r="E1079" i="1"/>
  <c r="G1079" i="1" s="1"/>
  <c r="F1078" i="1"/>
  <c r="G1081" i="3" l="1"/>
  <c r="F1081" i="3"/>
  <c r="E1083" i="2"/>
  <c r="G1082" i="2"/>
  <c r="F1082" i="2"/>
  <c r="E1080" i="1"/>
  <c r="G1080" i="1" s="1"/>
  <c r="F1079" i="1"/>
  <c r="G1082" i="3" l="1"/>
  <c r="F1082" i="3"/>
  <c r="E1084" i="2"/>
  <c r="G1083" i="2"/>
  <c r="F1083" i="2"/>
  <c r="E1081" i="1"/>
  <c r="G1081" i="1" s="1"/>
  <c r="F1080" i="1"/>
  <c r="G1083" i="3" l="1"/>
  <c r="F1083" i="3"/>
  <c r="E1085" i="2"/>
  <c r="G1084" i="2"/>
  <c r="F1084" i="2"/>
  <c r="E1082" i="1"/>
  <c r="G1082" i="1" s="1"/>
  <c r="F1081" i="1"/>
  <c r="F1084" i="3" l="1"/>
  <c r="G1084" i="3"/>
  <c r="G1085" i="2"/>
  <c r="F1085" i="2"/>
  <c r="E1086" i="2"/>
  <c r="E1083" i="1"/>
  <c r="G1083" i="1" s="1"/>
  <c r="F1082" i="1"/>
  <c r="G1085" i="3" l="1"/>
  <c r="F1085" i="3"/>
  <c r="E1087" i="2"/>
  <c r="G1086" i="2"/>
  <c r="F1086" i="2"/>
  <c r="E1084" i="1"/>
  <c r="G1084" i="1" s="1"/>
  <c r="F1083" i="1"/>
  <c r="G1086" i="3" l="1"/>
  <c r="F1086" i="3"/>
  <c r="E1088" i="2"/>
  <c r="G1087" i="2"/>
  <c r="F1087" i="2"/>
  <c r="E1085" i="1"/>
  <c r="G1085" i="1" s="1"/>
  <c r="F1084" i="1"/>
  <c r="F1087" i="3" l="1"/>
  <c r="G1087" i="3"/>
  <c r="F1088" i="2"/>
  <c r="E1089" i="2"/>
  <c r="G1088" i="2"/>
  <c r="E1086" i="1"/>
  <c r="G1086" i="1" s="1"/>
  <c r="F1085" i="1"/>
  <c r="G1088" i="3" l="1"/>
  <c r="F1088" i="3"/>
  <c r="E1090" i="2"/>
  <c r="G1089" i="2"/>
  <c r="F1089" i="2"/>
  <c r="E1087" i="1"/>
  <c r="G1087" i="1" s="1"/>
  <c r="F1086" i="1"/>
  <c r="G1089" i="3" l="1"/>
  <c r="F1089" i="3"/>
  <c r="E1091" i="2"/>
  <c r="G1090" i="2"/>
  <c r="F1090" i="2"/>
  <c r="E1088" i="1"/>
  <c r="G1088" i="1" s="1"/>
  <c r="F1087" i="1"/>
  <c r="G1090" i="3" l="1"/>
  <c r="F1090" i="3"/>
  <c r="E1092" i="2"/>
  <c r="F1091" i="2"/>
  <c r="G1091" i="2"/>
  <c r="E1089" i="1"/>
  <c r="G1089" i="1" s="1"/>
  <c r="F1088" i="1"/>
  <c r="G1091" i="3" l="1"/>
  <c r="F1091" i="3"/>
  <c r="E1093" i="2"/>
  <c r="G1092" i="2"/>
  <c r="F1092" i="2"/>
  <c r="E1090" i="1"/>
  <c r="G1090" i="1" s="1"/>
  <c r="F1089" i="1"/>
  <c r="G1092" i="3" l="1"/>
  <c r="F1092" i="3"/>
  <c r="G1093" i="2"/>
  <c r="F1093" i="2"/>
  <c r="E1094" i="2"/>
  <c r="E1091" i="1"/>
  <c r="G1091" i="1" s="1"/>
  <c r="F1090" i="1"/>
  <c r="G1093" i="3" l="1"/>
  <c r="F1093" i="3"/>
  <c r="E1095" i="2"/>
  <c r="G1094" i="2"/>
  <c r="F1094" i="2"/>
  <c r="E1092" i="1"/>
  <c r="G1092" i="1" s="1"/>
  <c r="F1091" i="1"/>
  <c r="G1094" i="3" l="1"/>
  <c r="F1094" i="3"/>
  <c r="E1096" i="2"/>
  <c r="G1095" i="2"/>
  <c r="F1095" i="2"/>
  <c r="E1093" i="1"/>
  <c r="G1093" i="1" s="1"/>
  <c r="F1092" i="1"/>
  <c r="G1095" i="3" l="1"/>
  <c r="F1095" i="3"/>
  <c r="F1096" i="2"/>
  <c r="E1097" i="2"/>
  <c r="G1096" i="2"/>
  <c r="E1094" i="1"/>
  <c r="G1094" i="1" s="1"/>
  <c r="F1093" i="1"/>
  <c r="G1096" i="3" l="1"/>
  <c r="F1096" i="3"/>
  <c r="E1098" i="2"/>
  <c r="G1097" i="2"/>
  <c r="F1097" i="2"/>
  <c r="E1095" i="1"/>
  <c r="G1095" i="1" s="1"/>
  <c r="F1094" i="1"/>
  <c r="G1097" i="3" l="1"/>
  <c r="F1097" i="3"/>
  <c r="E1099" i="2"/>
  <c r="G1098" i="2"/>
  <c r="F1098" i="2"/>
  <c r="E1096" i="1"/>
  <c r="G1096" i="1" s="1"/>
  <c r="F1095" i="1"/>
  <c r="F1098" i="3" l="1"/>
  <c r="G1098" i="3"/>
  <c r="E1100" i="2"/>
  <c r="G1099" i="2"/>
  <c r="F1099" i="2"/>
  <c r="F1096" i="1"/>
  <c r="E1097" i="1"/>
  <c r="G1097" i="1" s="1"/>
  <c r="G1099" i="3" l="1"/>
  <c r="F1099" i="3"/>
  <c r="E1101" i="2"/>
  <c r="G1100" i="2"/>
  <c r="F1100" i="2"/>
  <c r="F1097" i="1"/>
  <c r="E1098" i="1"/>
  <c r="G1098" i="1" s="1"/>
  <c r="G1100" i="3" l="1"/>
  <c r="F1100" i="3"/>
  <c r="G1101" i="2"/>
  <c r="F1101" i="2"/>
  <c r="E1102" i="2"/>
  <c r="F1098" i="1"/>
  <c r="E1099" i="1"/>
  <c r="G1099" i="1" s="1"/>
  <c r="G1101" i="3" l="1"/>
  <c r="F1101" i="3"/>
  <c r="E1103" i="2"/>
  <c r="G1102" i="2"/>
  <c r="F1102" i="2"/>
  <c r="E1100" i="1"/>
  <c r="G1100" i="1" s="1"/>
  <c r="F1099" i="1"/>
  <c r="G1102" i="3" l="1"/>
  <c r="F1102" i="3"/>
  <c r="E1104" i="2"/>
  <c r="G1103" i="2"/>
  <c r="F1103" i="2"/>
  <c r="E1101" i="1"/>
  <c r="G1101" i="1" s="1"/>
  <c r="F1100" i="1"/>
  <c r="G1103" i="3" l="1"/>
  <c r="F1103" i="3"/>
  <c r="F1104" i="2"/>
  <c r="E1105" i="2"/>
  <c r="G1104" i="2"/>
  <c r="E1102" i="1"/>
  <c r="G1102" i="1" s="1"/>
  <c r="F1101" i="1"/>
  <c r="G1104" i="3" l="1"/>
  <c r="F1104" i="3"/>
  <c r="E1106" i="2"/>
  <c r="G1105" i="2"/>
  <c r="F1105" i="2"/>
  <c r="E1103" i="1"/>
  <c r="G1103" i="1" s="1"/>
  <c r="F1102" i="1"/>
  <c r="G1105" i="3" l="1"/>
  <c r="F1105" i="3"/>
  <c r="E1107" i="2"/>
  <c r="G1106" i="2"/>
  <c r="F1106" i="2"/>
  <c r="E1104" i="1"/>
  <c r="G1104" i="1" s="1"/>
  <c r="F1103" i="1"/>
  <c r="F1106" i="3" l="1"/>
  <c r="G1106" i="3"/>
  <c r="E1108" i="2"/>
  <c r="G1107" i="2"/>
  <c r="F1107" i="2"/>
  <c r="E1105" i="1"/>
  <c r="G1105" i="1" s="1"/>
  <c r="F1104" i="1"/>
  <c r="G1107" i="3" l="1"/>
  <c r="F1107" i="3"/>
  <c r="E1109" i="2"/>
  <c r="G1108" i="2"/>
  <c r="F1108" i="2"/>
  <c r="E1106" i="1"/>
  <c r="G1106" i="1" s="1"/>
  <c r="F1105" i="1"/>
  <c r="G1108" i="3" l="1"/>
  <c r="F1108" i="3"/>
  <c r="G1109" i="2"/>
  <c r="F1109" i="2"/>
  <c r="E1110" i="2"/>
  <c r="E1107" i="1"/>
  <c r="G1107" i="1" s="1"/>
  <c r="F1106" i="1"/>
  <c r="G1109" i="3" l="1"/>
  <c r="F1109" i="3"/>
  <c r="E1111" i="2"/>
  <c r="G1110" i="2"/>
  <c r="F1110" i="2"/>
  <c r="E1108" i="1"/>
  <c r="G1108" i="1" s="1"/>
  <c r="F1107" i="1"/>
  <c r="G1110" i="3" l="1"/>
  <c r="F1110" i="3"/>
  <c r="E1112" i="2"/>
  <c r="G1111" i="2"/>
  <c r="F1111" i="2"/>
  <c r="E1109" i="1"/>
  <c r="G1109" i="1" s="1"/>
  <c r="F1108" i="1"/>
  <c r="G1111" i="3" l="1"/>
  <c r="F1111" i="3"/>
  <c r="F1112" i="2"/>
  <c r="E1113" i="2"/>
  <c r="G1112" i="2"/>
  <c r="E1110" i="1"/>
  <c r="G1110" i="1" s="1"/>
  <c r="F1109" i="1"/>
  <c r="G1112" i="3" l="1"/>
  <c r="F1112" i="3"/>
  <c r="E1114" i="2"/>
  <c r="G1113" i="2"/>
  <c r="F1113" i="2"/>
  <c r="E1111" i="1"/>
  <c r="G1111" i="1" s="1"/>
  <c r="F1110" i="1"/>
  <c r="G1113" i="3" l="1"/>
  <c r="F1113" i="3"/>
  <c r="E1115" i="2"/>
  <c r="G1114" i="2"/>
  <c r="F1114" i="2"/>
  <c r="E1112" i="1"/>
  <c r="G1112" i="1" s="1"/>
  <c r="F1111" i="1"/>
  <c r="F1114" i="3" l="1"/>
  <c r="G1114" i="3"/>
  <c r="E1116" i="2"/>
  <c r="G1115" i="2"/>
  <c r="F1115" i="2"/>
  <c r="E1113" i="1"/>
  <c r="G1113" i="1" s="1"/>
  <c r="F1112" i="1"/>
  <c r="G1115" i="3" l="1"/>
  <c r="F1115" i="3"/>
  <c r="E1117" i="2"/>
  <c r="G1116" i="2"/>
  <c r="F1116" i="2"/>
  <c r="E1114" i="1"/>
  <c r="G1114" i="1" s="1"/>
  <c r="F1113" i="1"/>
  <c r="G1116" i="3" l="1"/>
  <c r="F1116" i="3"/>
  <c r="G1117" i="2"/>
  <c r="F1117" i="2"/>
  <c r="E1118" i="2"/>
  <c r="E1115" i="1"/>
  <c r="G1115" i="1" s="1"/>
  <c r="F1114" i="1"/>
  <c r="G1117" i="3" l="1"/>
  <c r="F1117" i="3"/>
  <c r="E1119" i="2"/>
  <c r="G1118" i="2"/>
  <c r="F1118" i="2"/>
  <c r="E1116" i="1"/>
  <c r="G1116" i="1" s="1"/>
  <c r="F1115" i="1"/>
  <c r="G1118" i="3" l="1"/>
  <c r="F1118" i="3"/>
  <c r="E1120" i="2"/>
  <c r="G1119" i="2"/>
  <c r="F1119" i="2"/>
  <c r="E1117" i="1"/>
  <c r="G1117" i="1" s="1"/>
  <c r="F1116" i="1"/>
  <c r="G1119" i="3" l="1"/>
  <c r="F1119" i="3"/>
  <c r="F1120" i="2"/>
  <c r="E1121" i="2"/>
  <c r="G1120" i="2"/>
  <c r="E1118" i="1"/>
  <c r="G1118" i="1" s="1"/>
  <c r="F1117" i="1"/>
  <c r="G1120" i="3" l="1"/>
  <c r="F1120" i="3"/>
  <c r="E1122" i="2"/>
  <c r="G1121" i="2"/>
  <c r="F1121" i="2"/>
  <c r="E1119" i="1"/>
  <c r="G1119" i="1" s="1"/>
  <c r="F1118" i="1"/>
  <c r="G1121" i="3" l="1"/>
  <c r="F1121" i="3"/>
  <c r="E1123" i="2"/>
  <c r="G1122" i="2"/>
  <c r="F1122" i="2"/>
  <c r="E1120" i="1"/>
  <c r="G1120" i="1" s="1"/>
  <c r="F1119" i="1"/>
  <c r="F1122" i="3" l="1"/>
  <c r="G1122" i="3"/>
  <c r="E1124" i="2"/>
  <c r="G1123" i="2"/>
  <c r="F1123" i="2"/>
  <c r="E1121" i="1"/>
  <c r="G1121" i="1" s="1"/>
  <c r="F1120" i="1"/>
  <c r="G1123" i="3" l="1"/>
  <c r="F1123" i="3"/>
  <c r="E1125" i="2"/>
  <c r="G1124" i="2"/>
  <c r="F1124" i="2"/>
  <c r="E1122" i="1"/>
  <c r="G1122" i="1" s="1"/>
  <c r="F1121" i="1"/>
  <c r="G1124" i="3" l="1"/>
  <c r="F1124" i="3"/>
  <c r="G1125" i="2"/>
  <c r="F1125" i="2"/>
  <c r="E1126" i="2"/>
  <c r="E1123" i="1"/>
  <c r="G1123" i="1" s="1"/>
  <c r="F1122" i="1"/>
  <c r="G1125" i="3" l="1"/>
  <c r="F1125" i="3"/>
  <c r="E1127" i="2"/>
  <c r="G1126" i="2"/>
  <c r="F1126" i="2"/>
  <c r="E1124" i="1"/>
  <c r="G1124" i="1" s="1"/>
  <c r="F1123" i="1"/>
  <c r="G1126" i="3" l="1"/>
  <c r="F1126" i="3"/>
  <c r="E1128" i="2"/>
  <c r="G1127" i="2"/>
  <c r="F1127" i="2"/>
  <c r="E1125" i="1"/>
  <c r="G1125" i="1" s="1"/>
  <c r="F1124" i="1"/>
  <c r="G1127" i="3" l="1"/>
  <c r="F1127" i="3"/>
  <c r="F1128" i="2"/>
  <c r="E1129" i="2"/>
  <c r="G1128" i="2"/>
  <c r="E1126" i="1"/>
  <c r="G1126" i="1" s="1"/>
  <c r="F1125" i="1"/>
  <c r="G1128" i="3" l="1"/>
  <c r="F1128" i="3"/>
  <c r="E1130" i="2"/>
  <c r="G1129" i="2"/>
  <c r="F1129" i="2"/>
  <c r="E1127" i="1"/>
  <c r="G1127" i="1" s="1"/>
  <c r="F1126" i="1"/>
  <c r="G1129" i="3" l="1"/>
  <c r="F1129" i="3"/>
  <c r="E1131" i="2"/>
  <c r="G1130" i="2"/>
  <c r="F1130" i="2"/>
  <c r="E1128" i="1"/>
  <c r="G1128" i="1" s="1"/>
  <c r="F1127" i="1"/>
  <c r="F1130" i="3" l="1"/>
  <c r="G1130" i="3"/>
  <c r="E1132" i="2"/>
  <c r="G1131" i="2"/>
  <c r="F1131" i="2"/>
  <c r="E1129" i="1"/>
  <c r="G1129" i="1" s="1"/>
  <c r="F1128" i="1"/>
  <c r="G1131" i="3" l="1"/>
  <c r="F1131" i="3"/>
  <c r="E1133" i="2"/>
  <c r="G1132" i="2"/>
  <c r="F1132" i="2"/>
  <c r="E1130" i="1"/>
  <c r="G1130" i="1" s="1"/>
  <c r="F1129" i="1"/>
  <c r="G1132" i="3" l="1"/>
  <c r="F1132" i="3"/>
  <c r="G1133" i="2"/>
  <c r="F1133" i="2"/>
  <c r="E1134" i="2"/>
  <c r="F1130" i="1"/>
  <c r="E1131" i="1"/>
  <c r="G1131" i="1" s="1"/>
  <c r="G1133" i="3" l="1"/>
  <c r="F1133" i="3"/>
  <c r="E1135" i="2"/>
  <c r="G1134" i="2"/>
  <c r="F1134" i="2"/>
  <c r="E1132" i="1"/>
  <c r="G1132" i="1" s="1"/>
  <c r="F1131" i="1"/>
  <c r="G1134" i="3" l="1"/>
  <c r="F1134" i="3"/>
  <c r="E1136" i="2"/>
  <c r="G1135" i="2"/>
  <c r="F1135" i="2"/>
  <c r="E1133" i="1"/>
  <c r="G1133" i="1" s="1"/>
  <c r="F1132" i="1"/>
  <c r="G1135" i="3" l="1"/>
  <c r="F1135" i="3"/>
  <c r="F1136" i="2"/>
  <c r="E1137" i="2"/>
  <c r="G1136" i="2"/>
  <c r="E1134" i="1"/>
  <c r="G1134" i="1" s="1"/>
  <c r="F1133" i="1"/>
  <c r="G1136" i="3" l="1"/>
  <c r="F1136" i="3"/>
  <c r="E1138" i="2"/>
  <c r="G1137" i="2"/>
  <c r="F1137" i="2"/>
  <c r="E1135" i="1"/>
  <c r="G1135" i="1" s="1"/>
  <c r="F1134" i="1"/>
  <c r="G1137" i="3" l="1"/>
  <c r="F1137" i="3"/>
  <c r="E1139" i="2"/>
  <c r="G1138" i="2"/>
  <c r="F1138" i="2"/>
  <c r="E1136" i="1"/>
  <c r="G1136" i="1" s="1"/>
  <c r="F1135" i="1"/>
  <c r="F1138" i="3" l="1"/>
  <c r="G1138" i="3"/>
  <c r="E1140" i="2"/>
  <c r="G1139" i="2"/>
  <c r="F1139" i="2"/>
  <c r="F1136" i="1"/>
  <c r="E1137" i="1"/>
  <c r="G1137" i="1" s="1"/>
  <c r="G1139" i="3" l="1"/>
  <c r="F1139" i="3"/>
  <c r="E1141" i="2"/>
  <c r="G1140" i="2"/>
  <c r="F1140" i="2"/>
  <c r="E1138" i="1"/>
  <c r="G1138" i="1" s="1"/>
  <c r="F1137" i="1"/>
  <c r="G1140" i="3" l="1"/>
  <c r="F1140" i="3"/>
  <c r="G1141" i="2"/>
  <c r="F1141" i="2"/>
  <c r="E1142" i="2"/>
  <c r="E1139" i="1"/>
  <c r="G1139" i="1" s="1"/>
  <c r="F1138" i="1"/>
  <c r="G1141" i="3" l="1"/>
  <c r="F1141" i="3"/>
  <c r="E1143" i="2"/>
  <c r="G1142" i="2"/>
  <c r="F1142" i="2"/>
  <c r="E1140" i="1"/>
  <c r="G1140" i="1" s="1"/>
  <c r="F1139" i="1"/>
  <c r="G1142" i="3" l="1"/>
  <c r="F1142" i="3"/>
  <c r="E1144" i="2"/>
  <c r="G1143" i="2"/>
  <c r="F1143" i="2"/>
  <c r="E1141" i="1"/>
  <c r="G1141" i="1" s="1"/>
  <c r="F1140" i="1"/>
  <c r="G1143" i="3" l="1"/>
  <c r="F1143" i="3"/>
  <c r="F1144" i="2"/>
  <c r="G1144" i="2"/>
  <c r="E1145" i="2"/>
  <c r="E1142" i="1"/>
  <c r="G1142" i="1" s="1"/>
  <c r="F1141" i="1"/>
  <c r="G1144" i="3" l="1"/>
  <c r="F1144" i="3"/>
  <c r="E1146" i="2"/>
  <c r="G1145" i="2"/>
  <c r="F1145" i="2"/>
  <c r="E1143" i="1"/>
  <c r="G1143" i="1" s="1"/>
  <c r="F1142" i="1"/>
  <c r="G1145" i="3" l="1"/>
  <c r="F1145" i="3"/>
  <c r="E1147" i="2"/>
  <c r="G1146" i="2"/>
  <c r="F1146" i="2"/>
  <c r="E1144" i="1"/>
  <c r="G1144" i="1" s="1"/>
  <c r="F1143" i="1"/>
  <c r="F1146" i="3" l="1"/>
  <c r="G1146" i="3"/>
  <c r="E1148" i="2"/>
  <c r="G1147" i="2"/>
  <c r="F1147" i="2"/>
  <c r="E1145" i="1"/>
  <c r="G1145" i="1" s="1"/>
  <c r="F1144" i="1"/>
  <c r="G1147" i="3" l="1"/>
  <c r="F1147" i="3"/>
  <c r="E1149" i="2"/>
  <c r="G1148" i="2"/>
  <c r="F1148" i="2"/>
  <c r="E1146" i="1"/>
  <c r="G1146" i="1" s="1"/>
  <c r="F1145" i="1"/>
  <c r="G1148" i="3" l="1"/>
  <c r="F1148" i="3"/>
  <c r="G1149" i="2"/>
  <c r="F1149" i="2"/>
  <c r="E1150" i="2"/>
  <c r="F1146" i="1"/>
  <c r="E1147" i="1"/>
  <c r="G1147" i="1" s="1"/>
  <c r="G1149" i="3" l="1"/>
  <c r="F1149" i="3"/>
  <c r="E1151" i="2"/>
  <c r="G1150" i="2"/>
  <c r="F1150" i="2"/>
  <c r="E1148" i="1"/>
  <c r="G1148" i="1" s="1"/>
  <c r="F1147" i="1"/>
  <c r="G1150" i="3" l="1"/>
  <c r="F1150" i="3"/>
  <c r="E1152" i="2"/>
  <c r="G1151" i="2"/>
  <c r="F1151" i="2"/>
  <c r="E1149" i="1"/>
  <c r="G1149" i="1" s="1"/>
  <c r="F1148" i="1"/>
  <c r="G1151" i="3" l="1"/>
  <c r="F1151" i="3"/>
  <c r="F1152" i="2"/>
  <c r="E1153" i="2"/>
  <c r="G1152" i="2"/>
  <c r="E1150" i="1"/>
  <c r="G1150" i="1" s="1"/>
  <c r="F1149" i="1"/>
  <c r="G1152" i="3" l="1"/>
  <c r="F1152" i="3"/>
  <c r="E1154" i="2"/>
  <c r="G1153" i="2"/>
  <c r="F1153" i="2"/>
  <c r="F1150" i="1"/>
  <c r="E1151" i="1"/>
  <c r="G1151" i="1" s="1"/>
  <c r="G1153" i="3" l="1"/>
  <c r="F1153" i="3"/>
  <c r="E1155" i="2"/>
  <c r="G1154" i="2"/>
  <c r="F1154" i="2"/>
  <c r="F1151" i="1"/>
  <c r="E1152" i="1"/>
  <c r="G1152" i="1" s="1"/>
  <c r="F1154" i="3" l="1"/>
  <c r="G1154" i="3"/>
  <c r="E1156" i="2"/>
  <c r="G1155" i="2"/>
  <c r="F1155" i="2"/>
  <c r="E1153" i="1"/>
  <c r="G1153" i="1" s="1"/>
  <c r="F1152" i="1"/>
  <c r="G1155" i="3" l="1"/>
  <c r="F1155" i="3"/>
  <c r="E1157" i="2"/>
  <c r="G1156" i="2"/>
  <c r="F1156" i="2"/>
  <c r="E1154" i="1"/>
  <c r="G1154" i="1" s="1"/>
  <c r="F1153" i="1"/>
  <c r="G1156" i="3" l="1"/>
  <c r="F1156" i="3"/>
  <c r="G1157" i="2"/>
  <c r="F1157" i="2"/>
  <c r="E1158" i="2"/>
  <c r="E1155" i="1"/>
  <c r="G1155" i="1" s="1"/>
  <c r="F1154" i="1"/>
  <c r="G1157" i="3" l="1"/>
  <c r="F1157" i="3"/>
  <c r="E1159" i="2"/>
  <c r="G1158" i="2"/>
  <c r="F1158" i="2"/>
  <c r="E1156" i="1"/>
  <c r="G1156" i="1" s="1"/>
  <c r="F1155" i="1"/>
  <c r="G1158" i="3" l="1"/>
  <c r="F1158" i="3"/>
  <c r="E1160" i="2"/>
  <c r="G1159" i="2"/>
  <c r="F1159" i="2"/>
  <c r="E1157" i="1"/>
  <c r="G1157" i="1" s="1"/>
  <c r="F1156" i="1"/>
  <c r="G1159" i="3" l="1"/>
  <c r="F1159" i="3"/>
  <c r="F1160" i="2"/>
  <c r="E1161" i="2"/>
  <c r="G1160" i="2"/>
  <c r="F1157" i="1"/>
  <c r="E1158" i="1"/>
  <c r="G1158" i="1" s="1"/>
  <c r="G1160" i="3" l="1"/>
  <c r="F1160" i="3"/>
  <c r="E1162" i="2"/>
  <c r="G1161" i="2"/>
  <c r="F1161" i="2"/>
  <c r="F1158" i="1"/>
  <c r="E1159" i="1"/>
  <c r="G1159" i="1" s="1"/>
  <c r="G1161" i="3" l="1"/>
  <c r="F1161" i="3"/>
  <c r="E1163" i="2"/>
  <c r="G1162" i="2"/>
  <c r="F1162" i="2"/>
  <c r="E1160" i="1"/>
  <c r="G1160" i="1" s="1"/>
  <c r="F1159" i="1"/>
  <c r="F1162" i="3" l="1"/>
  <c r="G1162" i="3"/>
  <c r="E1164" i="2"/>
  <c r="G1163" i="2"/>
  <c r="F1163" i="2"/>
  <c r="E1161" i="1"/>
  <c r="G1161" i="1" s="1"/>
  <c r="F1160" i="1"/>
  <c r="G1163" i="3" l="1"/>
  <c r="F1163" i="3"/>
  <c r="E1165" i="2"/>
  <c r="G1164" i="2"/>
  <c r="F1164" i="2"/>
  <c r="E1162" i="1"/>
  <c r="G1162" i="1" s="1"/>
  <c r="F1161" i="1"/>
  <c r="G1164" i="3" l="1"/>
  <c r="F1164" i="3"/>
  <c r="G1165" i="2"/>
  <c r="F1165" i="2"/>
  <c r="E1166" i="2"/>
  <c r="E1163" i="1"/>
  <c r="G1163" i="1" s="1"/>
  <c r="F1162" i="1"/>
  <c r="G1165" i="3" l="1"/>
  <c r="F1165" i="3"/>
  <c r="E1167" i="2"/>
  <c r="G1166" i="2"/>
  <c r="F1166" i="2"/>
  <c r="E1164" i="1"/>
  <c r="G1164" i="1" s="1"/>
  <c r="F1163" i="1"/>
  <c r="G1166" i="3" l="1"/>
  <c r="F1166" i="3"/>
  <c r="E1168" i="2"/>
  <c r="G1167" i="2"/>
  <c r="F1167" i="2"/>
  <c r="E1165" i="1"/>
  <c r="G1165" i="1" s="1"/>
  <c r="F1164" i="1"/>
  <c r="G1167" i="3" l="1"/>
  <c r="F1167" i="3"/>
  <c r="F1168" i="2"/>
  <c r="E1169" i="2"/>
  <c r="G1168" i="2"/>
  <c r="E1166" i="1"/>
  <c r="G1166" i="1" s="1"/>
  <c r="F1165" i="1"/>
  <c r="G1168" i="3" l="1"/>
  <c r="F1168" i="3"/>
  <c r="E1170" i="2"/>
  <c r="G1169" i="2"/>
  <c r="F1169" i="2"/>
  <c r="E1167" i="1"/>
  <c r="G1167" i="1" s="1"/>
  <c r="F1166" i="1"/>
  <c r="G1169" i="3" l="1"/>
  <c r="F1169" i="3"/>
  <c r="E1171" i="2"/>
  <c r="G1170" i="2"/>
  <c r="F1170" i="2"/>
  <c r="E1168" i="1"/>
  <c r="G1168" i="1" s="1"/>
  <c r="F1167" i="1"/>
  <c r="F1170" i="3" l="1"/>
  <c r="G1170" i="3"/>
  <c r="E1172" i="2"/>
  <c r="G1171" i="2"/>
  <c r="F1171" i="2"/>
  <c r="E1169" i="1"/>
  <c r="G1169" i="1" s="1"/>
  <c r="F1168" i="1"/>
  <c r="G1171" i="3" l="1"/>
  <c r="F1171" i="3"/>
  <c r="E1173" i="2"/>
  <c r="G1172" i="2"/>
  <c r="F1172" i="2"/>
  <c r="E1170" i="1"/>
  <c r="G1170" i="1" s="1"/>
  <c r="F1169" i="1"/>
  <c r="G1172" i="3" l="1"/>
  <c r="F1172" i="3"/>
  <c r="G1173" i="2"/>
  <c r="F1173" i="2"/>
  <c r="E1174" i="2"/>
  <c r="E1171" i="1"/>
  <c r="G1171" i="1" s="1"/>
  <c r="F1170" i="1"/>
  <c r="G1173" i="3" l="1"/>
  <c r="F1173" i="3"/>
  <c r="E1175" i="2"/>
  <c r="G1174" i="2"/>
  <c r="F1174" i="2"/>
  <c r="E1172" i="1"/>
  <c r="G1172" i="1" s="1"/>
  <c r="F1171" i="1"/>
  <c r="G1174" i="3" l="1"/>
  <c r="F1174" i="3"/>
  <c r="E1176" i="2"/>
  <c r="G1175" i="2"/>
  <c r="F1175" i="2"/>
  <c r="E1173" i="1"/>
  <c r="G1173" i="1" s="1"/>
  <c r="F1172" i="1"/>
  <c r="G1175" i="3" l="1"/>
  <c r="F1175" i="3"/>
  <c r="F1176" i="2"/>
  <c r="E1177" i="2"/>
  <c r="G1176" i="2"/>
  <c r="F1173" i="1"/>
  <c r="E1174" i="1"/>
  <c r="G1174" i="1" s="1"/>
  <c r="G1176" i="3" l="1"/>
  <c r="F1176" i="3"/>
  <c r="E1178" i="2"/>
  <c r="G1177" i="2"/>
  <c r="F1177" i="2"/>
  <c r="E1175" i="1"/>
  <c r="G1175" i="1" s="1"/>
  <c r="F1174" i="1"/>
  <c r="G1177" i="3" l="1"/>
  <c r="F1177" i="3"/>
  <c r="E1179" i="2"/>
  <c r="G1178" i="2"/>
  <c r="F1178" i="2"/>
  <c r="E1176" i="1"/>
  <c r="G1176" i="1" s="1"/>
  <c r="F1175" i="1"/>
  <c r="F1178" i="3" l="1"/>
  <c r="G1178" i="3"/>
  <c r="E1180" i="2"/>
  <c r="G1179" i="2"/>
  <c r="F1179" i="2"/>
  <c r="E1177" i="1"/>
  <c r="G1177" i="1" s="1"/>
  <c r="F1176" i="1"/>
  <c r="G1179" i="3" l="1"/>
  <c r="F1179" i="3"/>
  <c r="E1181" i="2"/>
  <c r="G1180" i="2"/>
  <c r="F1180" i="2"/>
  <c r="E1178" i="1"/>
  <c r="G1178" i="1" s="1"/>
  <c r="F1177" i="1"/>
  <c r="G1180" i="3" l="1"/>
  <c r="F1180" i="3"/>
  <c r="G1181" i="2"/>
  <c r="F1181" i="2"/>
  <c r="E1182" i="2"/>
  <c r="E1179" i="1"/>
  <c r="G1179" i="1" s="1"/>
  <c r="F1178" i="1"/>
  <c r="G1181" i="3" l="1"/>
  <c r="F1181" i="3"/>
  <c r="E1183" i="2"/>
  <c r="G1182" i="2"/>
  <c r="F1182" i="2"/>
  <c r="E1180" i="1"/>
  <c r="G1180" i="1" s="1"/>
  <c r="F1179" i="1"/>
  <c r="G1182" i="3" l="1"/>
  <c r="F1182" i="3"/>
  <c r="E1184" i="2"/>
  <c r="G1183" i="2"/>
  <c r="F1183" i="2"/>
  <c r="E1181" i="1"/>
  <c r="G1181" i="1" s="1"/>
  <c r="F1180" i="1"/>
  <c r="G1183" i="3" l="1"/>
  <c r="F1183" i="3"/>
  <c r="F1184" i="2"/>
  <c r="E1185" i="2"/>
  <c r="G1184" i="2"/>
  <c r="F1181" i="1"/>
  <c r="E1182" i="1"/>
  <c r="G1182" i="1" s="1"/>
  <c r="G1184" i="3" l="1"/>
  <c r="F1184" i="3"/>
  <c r="E1186" i="2"/>
  <c r="G1185" i="2"/>
  <c r="F1185" i="2"/>
  <c r="F1182" i="1"/>
  <c r="E1183" i="1"/>
  <c r="G1183" i="1" s="1"/>
  <c r="G1185" i="3" l="1"/>
  <c r="F1185" i="3"/>
  <c r="E1187" i="2"/>
  <c r="G1186" i="2"/>
  <c r="F1186" i="2"/>
  <c r="E1184" i="1"/>
  <c r="G1184" i="1" s="1"/>
  <c r="F1183" i="1"/>
  <c r="F1186" i="3" l="1"/>
  <c r="G1186" i="3"/>
  <c r="E1188" i="2"/>
  <c r="G1187" i="2"/>
  <c r="F1187" i="2"/>
  <c r="E1185" i="1"/>
  <c r="G1185" i="1" s="1"/>
  <c r="F1184" i="1"/>
  <c r="G1187" i="3" l="1"/>
  <c r="F1187" i="3"/>
  <c r="E1189" i="2"/>
  <c r="G1188" i="2"/>
  <c r="F1188" i="2"/>
  <c r="E1186" i="1"/>
  <c r="G1186" i="1" s="1"/>
  <c r="F1185" i="1"/>
  <c r="G1188" i="3" l="1"/>
  <c r="F1188" i="3"/>
  <c r="G1189" i="2"/>
  <c r="F1189" i="2"/>
  <c r="E1190" i="2"/>
  <c r="E1187" i="1"/>
  <c r="G1187" i="1" s="1"/>
  <c r="F1186" i="1"/>
  <c r="G1189" i="3" l="1"/>
  <c r="F1189" i="3"/>
  <c r="E1191" i="2"/>
  <c r="G1190" i="2"/>
  <c r="F1190" i="2"/>
  <c r="F1187" i="1"/>
  <c r="E1188" i="1"/>
  <c r="G1188" i="1" s="1"/>
  <c r="G1190" i="3" l="1"/>
  <c r="F1190" i="3"/>
  <c r="E1192" i="2"/>
  <c r="G1191" i="2"/>
  <c r="F1191" i="2"/>
  <c r="E1189" i="1"/>
  <c r="G1189" i="1" s="1"/>
  <c r="F1188" i="1"/>
  <c r="G1191" i="3" l="1"/>
  <c r="F1191" i="3"/>
  <c r="F1192" i="2"/>
  <c r="E1193" i="2"/>
  <c r="G1192" i="2"/>
  <c r="E1190" i="1"/>
  <c r="G1190" i="1" s="1"/>
  <c r="F1189" i="1"/>
  <c r="G1192" i="3" l="1"/>
  <c r="F1192" i="3"/>
  <c r="E1194" i="2"/>
  <c r="G1193" i="2"/>
  <c r="F1193" i="2"/>
  <c r="E1191" i="1"/>
  <c r="G1191" i="1" s="1"/>
  <c r="F1190" i="1"/>
  <c r="G1193" i="3" l="1"/>
  <c r="F1193" i="3"/>
  <c r="E1195" i="2"/>
  <c r="G1194" i="2"/>
  <c r="F1194" i="2"/>
  <c r="E1192" i="1"/>
  <c r="G1192" i="1" s="1"/>
  <c r="F1191" i="1"/>
  <c r="F1194" i="3" l="1"/>
  <c r="G1194" i="3"/>
  <c r="E1196" i="2"/>
  <c r="G1195" i="2"/>
  <c r="F1195" i="2"/>
  <c r="E1193" i="1"/>
  <c r="G1193" i="1" s="1"/>
  <c r="F1192" i="1"/>
  <c r="G1195" i="3" l="1"/>
  <c r="F1195" i="3"/>
  <c r="E1197" i="2"/>
  <c r="G1196" i="2"/>
  <c r="F1196" i="2"/>
  <c r="E1194" i="1"/>
  <c r="G1194" i="1" s="1"/>
  <c r="F1193" i="1"/>
  <c r="G1196" i="3" l="1"/>
  <c r="F1196" i="3"/>
  <c r="G1197" i="2"/>
  <c r="F1197" i="2"/>
  <c r="E1198" i="2"/>
  <c r="E1195" i="1"/>
  <c r="G1195" i="1" s="1"/>
  <c r="F1194" i="1"/>
  <c r="G1197" i="3" l="1"/>
  <c r="F1197" i="3"/>
  <c r="E1199" i="2"/>
  <c r="G1198" i="2"/>
  <c r="F1198" i="2"/>
  <c r="E1196" i="1"/>
  <c r="G1196" i="1" s="1"/>
  <c r="F1195" i="1"/>
  <c r="G1198" i="3" l="1"/>
  <c r="F1198" i="3"/>
  <c r="E1200" i="2"/>
  <c r="G1199" i="2"/>
  <c r="F1199" i="2"/>
  <c r="E1197" i="1"/>
  <c r="G1197" i="1" s="1"/>
  <c r="F1196" i="1"/>
  <c r="G1199" i="3" l="1"/>
  <c r="F1199" i="3"/>
  <c r="F1200" i="2"/>
  <c r="E1201" i="2"/>
  <c r="G1200" i="2"/>
  <c r="E1198" i="1"/>
  <c r="G1198" i="1" s="1"/>
  <c r="F1197" i="1"/>
  <c r="G1200" i="3" l="1"/>
  <c r="F1200" i="3"/>
  <c r="E1202" i="2"/>
  <c r="G1201" i="2"/>
  <c r="F1201" i="2"/>
  <c r="E1199" i="1"/>
  <c r="G1199" i="1" s="1"/>
  <c r="F1198" i="1"/>
  <c r="G1201" i="3" l="1"/>
  <c r="F1201" i="3"/>
  <c r="E1203" i="2"/>
  <c r="G1202" i="2"/>
  <c r="F1202" i="2"/>
  <c r="E1200" i="1"/>
  <c r="G1200" i="1" s="1"/>
  <c r="F1199" i="1"/>
  <c r="F1202" i="3" l="1"/>
  <c r="G1202" i="3"/>
  <c r="E1204" i="2"/>
  <c r="G1203" i="2"/>
  <c r="F1203" i="2"/>
  <c r="E1201" i="1"/>
  <c r="G1201" i="1" s="1"/>
  <c r="F1200" i="1"/>
  <c r="G1203" i="3" l="1"/>
  <c r="F1203" i="3"/>
  <c r="E1205" i="2"/>
  <c r="G1204" i="2"/>
  <c r="F1204" i="2"/>
  <c r="E1202" i="1"/>
  <c r="G1202" i="1" s="1"/>
  <c r="F1201" i="1"/>
  <c r="G1204" i="3" l="1"/>
  <c r="F1204" i="3"/>
  <c r="G1205" i="2"/>
  <c r="F1205" i="2"/>
  <c r="E1206" i="2"/>
  <c r="E1203" i="1"/>
  <c r="G1203" i="1" s="1"/>
  <c r="F1202" i="1"/>
  <c r="G1205" i="3" l="1"/>
  <c r="F1205" i="3"/>
  <c r="E1207" i="2"/>
  <c r="G1206" i="2"/>
  <c r="F1206" i="2"/>
  <c r="E1204" i="1"/>
  <c r="G1204" i="1" s="1"/>
  <c r="F1203" i="1"/>
  <c r="G1206" i="3" l="1"/>
  <c r="F1206" i="3"/>
  <c r="E1208" i="2"/>
  <c r="G1207" i="2"/>
  <c r="F1207" i="2"/>
  <c r="E1205" i="1"/>
  <c r="G1205" i="1" s="1"/>
  <c r="F1204" i="1"/>
  <c r="G1207" i="3" l="1"/>
  <c r="F1207" i="3"/>
  <c r="F1208" i="2"/>
  <c r="E1209" i="2"/>
  <c r="G1208" i="2"/>
  <c r="E1206" i="1"/>
  <c r="G1206" i="1" s="1"/>
  <c r="F1205" i="1"/>
  <c r="G1208" i="3" l="1"/>
  <c r="F1208" i="3"/>
  <c r="E1210" i="2"/>
  <c r="G1209" i="2"/>
  <c r="F1209" i="2"/>
  <c r="E1207" i="1"/>
  <c r="G1207" i="1" s="1"/>
  <c r="F1206" i="1"/>
  <c r="G1209" i="3" l="1"/>
  <c r="F1209" i="3"/>
  <c r="E1211" i="2"/>
  <c r="G1210" i="2"/>
  <c r="F1210" i="2"/>
  <c r="E1208" i="1"/>
  <c r="G1208" i="1" s="1"/>
  <c r="F1207" i="1"/>
  <c r="F1210" i="3" l="1"/>
  <c r="G1210" i="3"/>
  <c r="E1212" i="2"/>
  <c r="G1211" i="2"/>
  <c r="F1211" i="2"/>
  <c r="E1209" i="1"/>
  <c r="G1209" i="1" s="1"/>
  <c r="F1208" i="1"/>
  <c r="G1211" i="3" l="1"/>
  <c r="F1211" i="3"/>
  <c r="E1213" i="2"/>
  <c r="G1212" i="2"/>
  <c r="F1212" i="2"/>
  <c r="E1210" i="1"/>
  <c r="G1210" i="1" s="1"/>
  <c r="F1209" i="1"/>
  <c r="G1212" i="3" l="1"/>
  <c r="F1212" i="3"/>
  <c r="G1213" i="2"/>
  <c r="F1213" i="2"/>
  <c r="E1214" i="2"/>
  <c r="E1211" i="1"/>
  <c r="G1211" i="1" s="1"/>
  <c r="F1210" i="1"/>
  <c r="G1213" i="3" l="1"/>
  <c r="F1213" i="3"/>
  <c r="E1215" i="2"/>
  <c r="G1214" i="2"/>
  <c r="F1214" i="2"/>
  <c r="E1212" i="1"/>
  <c r="G1212" i="1" s="1"/>
  <c r="F1211" i="1"/>
  <c r="G1214" i="3" l="1"/>
  <c r="F1214" i="3"/>
  <c r="E1216" i="2"/>
  <c r="G1215" i="2"/>
  <c r="F1215" i="2"/>
  <c r="E1213" i="1"/>
  <c r="G1213" i="1" s="1"/>
  <c r="F1212" i="1"/>
  <c r="G1215" i="3" l="1"/>
  <c r="F1215" i="3"/>
  <c r="F1216" i="2"/>
  <c r="E1217" i="2"/>
  <c r="G1216" i="2"/>
  <c r="E1214" i="1"/>
  <c r="G1214" i="1" s="1"/>
  <c r="F1213" i="1"/>
  <c r="G1216" i="3" l="1"/>
  <c r="F1216" i="3"/>
  <c r="E1218" i="2"/>
  <c r="G1217" i="2"/>
  <c r="F1217" i="2"/>
  <c r="E1215" i="1"/>
  <c r="G1215" i="1" s="1"/>
  <c r="F1214" i="1"/>
  <c r="G1217" i="3" l="1"/>
  <c r="F1217" i="3"/>
  <c r="E1219" i="2"/>
  <c r="G1218" i="2"/>
  <c r="F1218" i="2"/>
  <c r="E1216" i="1"/>
  <c r="G1216" i="1" s="1"/>
  <c r="F1215" i="1"/>
  <c r="F1218" i="3" l="1"/>
  <c r="G1218" i="3"/>
  <c r="E1220" i="2"/>
  <c r="G1219" i="2"/>
  <c r="F1219" i="2"/>
  <c r="E1217" i="1"/>
  <c r="G1217" i="1" s="1"/>
  <c r="F1216" i="1"/>
  <c r="G1219" i="3" l="1"/>
  <c r="F1219" i="3"/>
  <c r="E1221" i="2"/>
  <c r="G1220" i="2"/>
  <c r="F1220" i="2"/>
  <c r="E1218" i="1"/>
  <c r="G1218" i="1" s="1"/>
  <c r="F1217" i="1"/>
  <c r="G1220" i="3" l="1"/>
  <c r="F1220" i="3"/>
  <c r="G1221" i="2"/>
  <c r="F1221" i="2"/>
  <c r="E1222" i="2"/>
  <c r="E1219" i="1"/>
  <c r="G1219" i="1" s="1"/>
  <c r="F1218" i="1"/>
  <c r="G1221" i="3" l="1"/>
  <c r="F1221" i="3"/>
  <c r="E1223" i="2"/>
  <c r="G1222" i="2"/>
  <c r="F1222" i="2"/>
  <c r="F1219" i="1"/>
  <c r="E1220" i="1"/>
  <c r="G1220" i="1" s="1"/>
  <c r="G1222" i="3" l="1"/>
  <c r="F1222" i="3"/>
  <c r="E1224" i="2"/>
  <c r="G1223" i="2"/>
  <c r="F1223" i="2"/>
  <c r="E1221" i="1"/>
  <c r="G1221" i="1" s="1"/>
  <c r="F1220" i="1"/>
  <c r="G1223" i="3" l="1"/>
  <c r="F1223" i="3"/>
  <c r="F1224" i="2"/>
  <c r="E1225" i="2"/>
  <c r="G1224" i="2"/>
  <c r="F1221" i="1"/>
  <c r="E1222" i="1"/>
  <c r="G1222" i="1" s="1"/>
  <c r="G1224" i="3" l="1"/>
  <c r="F1224" i="3"/>
  <c r="E1226" i="2"/>
  <c r="G1225" i="2"/>
  <c r="F1225" i="2"/>
  <c r="E1223" i="1"/>
  <c r="G1223" i="1" s="1"/>
  <c r="F1222" i="1"/>
  <c r="G1225" i="3" l="1"/>
  <c r="F1225" i="3"/>
  <c r="E1227" i="2"/>
  <c r="G1226" i="2"/>
  <c r="F1226" i="2"/>
  <c r="E1224" i="1"/>
  <c r="G1224" i="1" s="1"/>
  <c r="F1223" i="1"/>
  <c r="F1226" i="3" l="1"/>
  <c r="G1226" i="3"/>
  <c r="E1228" i="2"/>
  <c r="G1227" i="2"/>
  <c r="F1227" i="2"/>
  <c r="E1225" i="1"/>
  <c r="G1225" i="1" s="1"/>
  <c r="F1224" i="1"/>
  <c r="G1227" i="3" l="1"/>
  <c r="F1227" i="3"/>
  <c r="E1229" i="2"/>
  <c r="G1228" i="2"/>
  <c r="F1228" i="2"/>
  <c r="E1226" i="1"/>
  <c r="G1226" i="1" s="1"/>
  <c r="F1225" i="1"/>
  <c r="G1228" i="3" l="1"/>
  <c r="F1228" i="3"/>
  <c r="G1229" i="2"/>
  <c r="F1229" i="2"/>
  <c r="E1230" i="2"/>
  <c r="E1227" i="1"/>
  <c r="G1227" i="1" s="1"/>
  <c r="F1226" i="1"/>
  <c r="G1229" i="3" l="1"/>
  <c r="F1229" i="3"/>
  <c r="E1231" i="2"/>
  <c r="G1230" i="2"/>
  <c r="F1230" i="2"/>
  <c r="F1227" i="1"/>
  <c r="E1228" i="1"/>
  <c r="G1228" i="1" s="1"/>
  <c r="G1230" i="3" l="1"/>
  <c r="F1230" i="3"/>
  <c r="E1232" i="2"/>
  <c r="G1231" i="2"/>
  <c r="F1231" i="2"/>
  <c r="F1228" i="1"/>
  <c r="E1229" i="1"/>
  <c r="G1229" i="1" s="1"/>
  <c r="G1231" i="3" l="1"/>
  <c r="F1231" i="3"/>
  <c r="F1232" i="2"/>
  <c r="E1233" i="2"/>
  <c r="G1232" i="2"/>
  <c r="F1229" i="1"/>
  <c r="E1230" i="1"/>
  <c r="G1230" i="1" s="1"/>
  <c r="G1232" i="3" l="1"/>
  <c r="F1232" i="3"/>
  <c r="E1234" i="2"/>
  <c r="G1233" i="2"/>
  <c r="F1233" i="2"/>
  <c r="F1230" i="1"/>
  <c r="E1231" i="1"/>
  <c r="G1231" i="1" s="1"/>
  <c r="G1233" i="3" l="1"/>
  <c r="F1233" i="3"/>
  <c r="E1235" i="2"/>
  <c r="G1234" i="2"/>
  <c r="F1234" i="2"/>
  <c r="E1232" i="1"/>
  <c r="G1232" i="1" s="1"/>
  <c r="F1231" i="1"/>
  <c r="F1234" i="3" l="1"/>
  <c r="G1234" i="3"/>
  <c r="E1236" i="2"/>
  <c r="G1235" i="2"/>
  <c r="F1235" i="2"/>
  <c r="E1233" i="1"/>
  <c r="G1233" i="1" s="1"/>
  <c r="F1232" i="1"/>
  <c r="G1235" i="3" l="1"/>
  <c r="F1235" i="3"/>
  <c r="E1237" i="2"/>
  <c r="G1236" i="2"/>
  <c r="F1236" i="2"/>
  <c r="E1234" i="1"/>
  <c r="G1234" i="1" s="1"/>
  <c r="F1233" i="1"/>
  <c r="G1236" i="3" l="1"/>
  <c r="F1236" i="3"/>
  <c r="G1237" i="2"/>
  <c r="F1237" i="2"/>
  <c r="E1238" i="2"/>
  <c r="E1235" i="1"/>
  <c r="G1235" i="1" s="1"/>
  <c r="F1234" i="1"/>
  <c r="G1237" i="3" l="1"/>
  <c r="F1237" i="3"/>
  <c r="E1239" i="2"/>
  <c r="G1238" i="2"/>
  <c r="F1238" i="2"/>
  <c r="F1235" i="1"/>
  <c r="E1236" i="1"/>
  <c r="G1236" i="1" s="1"/>
  <c r="G1238" i="3" l="1"/>
  <c r="F1238" i="3"/>
  <c r="E1240" i="2"/>
  <c r="G1239" i="2"/>
  <c r="F1239" i="2"/>
  <c r="E1237" i="1"/>
  <c r="G1237" i="1" s="1"/>
  <c r="F1236" i="1"/>
  <c r="G1239" i="3" l="1"/>
  <c r="F1239" i="3"/>
  <c r="F1240" i="2"/>
  <c r="G1240" i="2"/>
  <c r="E1241" i="2"/>
  <c r="F1237" i="1"/>
  <c r="E1238" i="1"/>
  <c r="G1238" i="1" s="1"/>
  <c r="G1240" i="3" l="1"/>
  <c r="F1240" i="3"/>
  <c r="E1242" i="2"/>
  <c r="G1241" i="2"/>
  <c r="F1241" i="2"/>
  <c r="F1238" i="1"/>
  <c r="E1239" i="1"/>
  <c r="G1239" i="1" s="1"/>
  <c r="G1241" i="3" l="1"/>
  <c r="F1241" i="3"/>
  <c r="E1243" i="2"/>
  <c r="G1242" i="2"/>
  <c r="F1242" i="2"/>
  <c r="F1239" i="1"/>
  <c r="E1240" i="1"/>
  <c r="G1240" i="1" s="1"/>
  <c r="F1242" i="3" l="1"/>
  <c r="G1242" i="3"/>
  <c r="E1244" i="2"/>
  <c r="G1243" i="2"/>
  <c r="F1243" i="2"/>
  <c r="E1241" i="1"/>
  <c r="G1241" i="1" s="1"/>
  <c r="F1240" i="1"/>
  <c r="G1243" i="3" l="1"/>
  <c r="F1243" i="3"/>
  <c r="E1245" i="2"/>
  <c r="G1244" i="2"/>
  <c r="F1244" i="2"/>
  <c r="E1242" i="1"/>
  <c r="G1242" i="1" s="1"/>
  <c r="F1241" i="1"/>
  <c r="G1244" i="3" l="1"/>
  <c r="F1244" i="3"/>
  <c r="G1245" i="2"/>
  <c r="F1245" i="2"/>
  <c r="E1246" i="2"/>
  <c r="E1243" i="1"/>
  <c r="G1243" i="1" s="1"/>
  <c r="F1242" i="1"/>
  <c r="G1245" i="3" l="1"/>
  <c r="F1245" i="3"/>
  <c r="E1247" i="2"/>
  <c r="G1246" i="2"/>
  <c r="F1246" i="2"/>
  <c r="E1244" i="1"/>
  <c r="G1244" i="1" s="1"/>
  <c r="F1243" i="1"/>
  <c r="G1246" i="3" l="1"/>
  <c r="F1246" i="3"/>
  <c r="E1248" i="2"/>
  <c r="G1247" i="2"/>
  <c r="F1247" i="2"/>
  <c r="E1245" i="1"/>
  <c r="G1245" i="1" s="1"/>
  <c r="F1244" i="1"/>
  <c r="G1247" i="3" l="1"/>
  <c r="F1247" i="3"/>
  <c r="F1248" i="2"/>
  <c r="E1249" i="2"/>
  <c r="G1248" i="2"/>
  <c r="E1246" i="1"/>
  <c r="G1246" i="1" s="1"/>
  <c r="F1245" i="1"/>
  <c r="G1248" i="3" l="1"/>
  <c r="F1248" i="3"/>
  <c r="E1250" i="2"/>
  <c r="G1249" i="2"/>
  <c r="F1249" i="2"/>
  <c r="E1247" i="1"/>
  <c r="G1247" i="1" s="1"/>
  <c r="F1246" i="1"/>
  <c r="G1249" i="3" l="1"/>
  <c r="F1249" i="3"/>
  <c r="E1251" i="2"/>
  <c r="G1250" i="2"/>
  <c r="F1250" i="2"/>
  <c r="E1248" i="1"/>
  <c r="G1248" i="1" s="1"/>
  <c r="F1247" i="1"/>
  <c r="F1250" i="3" l="1"/>
  <c r="G1250" i="3"/>
  <c r="E1252" i="2"/>
  <c r="G1251" i="2"/>
  <c r="F1251" i="2"/>
  <c r="E1249" i="1"/>
  <c r="G1249" i="1" s="1"/>
  <c r="F1248" i="1"/>
  <c r="G1251" i="3" l="1"/>
  <c r="F1251" i="3"/>
  <c r="E1253" i="2"/>
  <c r="G1252" i="2"/>
  <c r="F1252" i="2"/>
  <c r="E1250" i="1"/>
  <c r="G1250" i="1" s="1"/>
  <c r="F1249" i="1"/>
  <c r="G1252" i="3" l="1"/>
  <c r="F1252" i="3"/>
  <c r="G1253" i="2"/>
  <c r="F1253" i="2"/>
  <c r="E1254" i="2"/>
  <c r="E1251" i="1"/>
  <c r="G1251" i="1" s="1"/>
  <c r="F1250" i="1"/>
  <c r="G1253" i="3" l="1"/>
  <c r="F1253" i="3"/>
  <c r="E1255" i="2"/>
  <c r="G1254" i="2"/>
  <c r="F1254" i="2"/>
  <c r="E1252" i="1"/>
  <c r="G1252" i="1" s="1"/>
  <c r="F1251" i="1"/>
  <c r="G1254" i="3" l="1"/>
  <c r="F1254" i="3"/>
  <c r="E1256" i="2"/>
  <c r="G1255" i="2"/>
  <c r="F1255" i="2"/>
  <c r="E1253" i="1"/>
  <c r="G1253" i="1" s="1"/>
  <c r="F1252" i="1"/>
  <c r="G1255" i="3" l="1"/>
  <c r="F1255" i="3"/>
  <c r="F1256" i="2"/>
  <c r="E1257" i="2"/>
  <c r="G1256" i="2"/>
  <c r="E1254" i="1"/>
  <c r="G1254" i="1" s="1"/>
  <c r="F1253" i="1"/>
  <c r="G1256" i="3" l="1"/>
  <c r="F1256" i="3"/>
  <c r="E1258" i="2"/>
  <c r="G1257" i="2"/>
  <c r="F1257" i="2"/>
  <c r="E1255" i="1"/>
  <c r="G1255" i="1" s="1"/>
  <c r="F1254" i="1"/>
  <c r="G1257" i="3" l="1"/>
  <c r="F1257" i="3"/>
  <c r="E1259" i="2"/>
  <c r="G1258" i="2"/>
  <c r="F1258" i="2"/>
  <c r="E1256" i="1"/>
  <c r="G1256" i="1" s="1"/>
  <c r="F1255" i="1"/>
  <c r="F1258" i="3" l="1"/>
  <c r="G1258" i="3"/>
  <c r="E1260" i="2"/>
  <c r="G1259" i="2"/>
  <c r="F1259" i="2"/>
  <c r="E1257" i="1"/>
  <c r="G1257" i="1" s="1"/>
  <c r="F1256" i="1"/>
  <c r="G1259" i="3" l="1"/>
  <c r="F1259" i="3"/>
  <c r="E1261" i="2"/>
  <c r="G1260" i="2"/>
  <c r="F1260" i="2"/>
  <c r="E1258" i="1"/>
  <c r="G1258" i="1" s="1"/>
  <c r="F1257" i="1"/>
  <c r="G1260" i="3" l="1"/>
  <c r="F1260" i="3"/>
  <c r="G1261" i="2"/>
  <c r="F1261" i="2"/>
  <c r="J6" i="2" s="1"/>
  <c r="E1259" i="1"/>
  <c r="G1259" i="1" s="1"/>
  <c r="F1258" i="1"/>
  <c r="G1261" i="3" l="1"/>
  <c r="F1261" i="3"/>
  <c r="J6" i="3" s="1"/>
  <c r="E1260" i="1"/>
  <c r="G1260" i="1" s="1"/>
  <c r="F1259" i="1"/>
  <c r="E1261" i="1" l="1"/>
  <c r="F1260" i="1"/>
  <c r="F1261" i="1" l="1"/>
  <c r="J6" i="1" s="1"/>
  <c r="G1261" i="1"/>
</calcChain>
</file>

<file path=xl/sharedStrings.xml><?xml version="1.0" encoding="utf-8"?>
<sst xmlns="http://schemas.openxmlformats.org/spreadsheetml/2006/main" count="4668" uniqueCount="1178">
  <si>
    <t>Feb. 01, 2022</t>
  </si>
  <si>
    <t>Jan. 31, 2022</t>
  </si>
  <si>
    <t>Jan. 28, 2022</t>
  </si>
  <si>
    <t>Jan. 27, 2022</t>
  </si>
  <si>
    <t>Jan. 26, 2022</t>
  </si>
  <si>
    <t>Jan. 25, 2022</t>
  </si>
  <si>
    <t>Jan. 24, 2022</t>
  </si>
  <si>
    <t>Jan. 21, 2022</t>
  </si>
  <si>
    <t>Jan. 20, 2022</t>
  </si>
  <si>
    <t>Jan. 19, 2022</t>
  </si>
  <si>
    <t>Jan. 18, 2022</t>
  </si>
  <si>
    <t>Jan. 14, 2022</t>
  </si>
  <si>
    <t>Jan. 13, 2022</t>
  </si>
  <si>
    <t>Jan. 12, 2022</t>
  </si>
  <si>
    <t>Jan. 11, 2022</t>
  </si>
  <si>
    <t>Jan. 10, 2022</t>
  </si>
  <si>
    <t>Jan. 07, 2022</t>
  </si>
  <si>
    <t>Jan. 06, 2022</t>
  </si>
  <si>
    <t>Jan. 05, 2022</t>
  </si>
  <si>
    <t>Jan. 04, 2022</t>
  </si>
  <si>
    <t>Jan. 03, 2022</t>
  </si>
  <si>
    <t>Dec. 31, 2021</t>
  </si>
  <si>
    <t>Dec. 30, 2021</t>
  </si>
  <si>
    <t>Dec. 29, 2021</t>
  </si>
  <si>
    <t>Dec. 28, 2021</t>
  </si>
  <si>
    <t>Dec. 27, 2021</t>
  </si>
  <si>
    <t>Dec. 23, 2021</t>
  </si>
  <si>
    <t>Dec. 22, 2021</t>
  </si>
  <si>
    <t>Dec. 21, 2021</t>
  </si>
  <si>
    <t>Dec. 20, 2021</t>
  </si>
  <si>
    <t>Dec. 17, 2021</t>
  </si>
  <si>
    <t>Dec. 16, 2021</t>
  </si>
  <si>
    <t>Dec. 15, 2021</t>
  </si>
  <si>
    <t>Dec. 14, 2021</t>
  </si>
  <si>
    <t>Dec. 13, 2021</t>
  </si>
  <si>
    <t>Dec. 10, 2021</t>
  </si>
  <si>
    <t>Dec. 09, 2021</t>
  </si>
  <si>
    <t>Dec. 08, 2021</t>
  </si>
  <si>
    <t>Dec. 07, 2021</t>
  </si>
  <si>
    <t>Dec. 06, 2021</t>
  </si>
  <si>
    <t>Dec. 03, 2021</t>
  </si>
  <si>
    <t>Dec. 02, 2021</t>
  </si>
  <si>
    <t>Dec. 01, 2021</t>
  </si>
  <si>
    <t>Nov. 30, 2021</t>
  </si>
  <si>
    <t>Nov. 29, 2021</t>
  </si>
  <si>
    <t>Nov. 26, 2021</t>
  </si>
  <si>
    <t>Nov. 24, 2021</t>
  </si>
  <si>
    <t>Nov. 23, 2021</t>
  </si>
  <si>
    <t>Nov. 22, 2021</t>
  </si>
  <si>
    <t>Nov. 19, 2021</t>
  </si>
  <si>
    <t>Nov. 18, 2021</t>
  </si>
  <si>
    <t>Nov. 17, 2021</t>
  </si>
  <si>
    <t>Nov. 16, 2021</t>
  </si>
  <si>
    <t>Nov. 15, 2021</t>
  </si>
  <si>
    <t>Nov. 12, 2021</t>
  </si>
  <si>
    <t>Nov. 11, 2021</t>
  </si>
  <si>
    <t>Nov. 10, 2021</t>
  </si>
  <si>
    <t>Nov. 09, 2021</t>
  </si>
  <si>
    <t>Nov. 08, 2021</t>
  </si>
  <si>
    <t>Nov. 05, 2021</t>
  </si>
  <si>
    <t>Nov. 04, 2021</t>
  </si>
  <si>
    <t>Nov. 03, 2021</t>
  </si>
  <si>
    <t>Nov. 02, 2021</t>
  </si>
  <si>
    <t>Nov. 01, 2021</t>
  </si>
  <si>
    <t>Oct. 29, 2021</t>
  </si>
  <si>
    <t>Oct. 28, 2021</t>
  </si>
  <si>
    <t>Oct. 27, 2021</t>
  </si>
  <si>
    <t>Oct. 26, 2021</t>
  </si>
  <si>
    <t>Oct. 25, 2021</t>
  </si>
  <si>
    <t>Oct. 22, 2021</t>
  </si>
  <si>
    <t>Oct. 21, 2021</t>
  </si>
  <si>
    <t>Oct. 20, 2021</t>
  </si>
  <si>
    <t>Oct. 19, 2021</t>
  </si>
  <si>
    <t>Oct. 18, 2021</t>
  </si>
  <si>
    <t>Oct. 15, 2021</t>
  </si>
  <si>
    <t>Oct. 14, 2021</t>
  </si>
  <si>
    <t>Oct. 13, 2021</t>
  </si>
  <si>
    <t>Oct. 12, 2021</t>
  </si>
  <si>
    <t>Oct. 11, 2021</t>
  </si>
  <si>
    <t>Oct. 08, 2021</t>
  </si>
  <si>
    <t>Oct. 07, 2021</t>
  </si>
  <si>
    <t>Oct. 06, 2021</t>
  </si>
  <si>
    <t>Oct. 05, 2021</t>
  </si>
  <si>
    <t>Oct. 04, 2021</t>
  </si>
  <si>
    <t>Oct. 01, 2021</t>
  </si>
  <si>
    <t>Sep. 30, 2021</t>
  </si>
  <si>
    <t>Sep. 29, 2021</t>
  </si>
  <si>
    <t>Sep. 28, 2021</t>
  </si>
  <si>
    <t>Sep. 27, 2021</t>
  </si>
  <si>
    <t>Sep. 24, 2021</t>
  </si>
  <si>
    <t>Sep. 23, 2021</t>
  </si>
  <si>
    <t>Sep. 22, 2021</t>
  </si>
  <si>
    <t>Sep. 21, 2021</t>
  </si>
  <si>
    <t>Sep. 20, 2021</t>
  </si>
  <si>
    <t>Sep. 17, 2021</t>
  </si>
  <si>
    <t>Sep. 16, 2021</t>
  </si>
  <si>
    <t>Sep. 15, 2021</t>
  </si>
  <si>
    <t>Sep. 14, 2021</t>
  </si>
  <si>
    <t>Sep. 13, 2021</t>
  </si>
  <si>
    <t>Sep. 10, 2021</t>
  </si>
  <si>
    <t>Sep. 09, 2021</t>
  </si>
  <si>
    <t>Sep. 08, 2021</t>
  </si>
  <si>
    <t>Sep. 07, 2021</t>
  </si>
  <si>
    <t>Sep. 03, 2021</t>
  </si>
  <si>
    <t>Sep. 02, 2021</t>
  </si>
  <si>
    <t>Sep. 01, 2021</t>
  </si>
  <si>
    <t>Aug. 31, 2021</t>
  </si>
  <si>
    <t>Aug. 30, 2021</t>
  </si>
  <si>
    <t>Aug. 27, 2021</t>
  </si>
  <si>
    <t>Aug. 26, 2021</t>
  </si>
  <si>
    <t>Aug. 25, 2021</t>
  </si>
  <si>
    <t>Aug. 24, 2021</t>
  </si>
  <si>
    <t>Aug. 23, 2021</t>
  </si>
  <si>
    <t>Aug. 20, 2021</t>
  </si>
  <si>
    <t>Aug. 19, 2021</t>
  </si>
  <si>
    <t>Aug. 18, 2021</t>
  </si>
  <si>
    <t>Aug. 17, 2021</t>
  </si>
  <si>
    <t>Aug. 16, 2021</t>
  </si>
  <si>
    <t>Aug. 13, 2021</t>
  </si>
  <si>
    <t>Aug. 12, 2021</t>
  </si>
  <si>
    <t>Aug. 11, 2021</t>
  </si>
  <si>
    <t>Aug. 10, 2021</t>
  </si>
  <si>
    <t>Aug. 09, 2021</t>
  </si>
  <si>
    <t>Aug. 06, 2021</t>
  </si>
  <si>
    <t>Aug. 05, 2021</t>
  </si>
  <si>
    <t>Aug. 04, 2021</t>
  </si>
  <si>
    <t>Aug. 03, 2021</t>
  </si>
  <si>
    <t>Aug. 02, 2021</t>
  </si>
  <si>
    <t>Jul. 30, 2021</t>
  </si>
  <si>
    <t>Jul. 29, 2021</t>
  </si>
  <si>
    <t>Jul. 28, 2021</t>
  </si>
  <si>
    <t>Jul. 27, 2021</t>
  </si>
  <si>
    <t>Jul. 26, 2021</t>
  </si>
  <si>
    <t>Jul. 23, 2021</t>
  </si>
  <si>
    <t>Jul. 22, 2021</t>
  </si>
  <si>
    <t>Jul. 21, 2021</t>
  </si>
  <si>
    <t>Jul. 20, 2021</t>
  </si>
  <si>
    <t>Jul. 19, 2021</t>
  </si>
  <si>
    <t>Jul. 16, 2021</t>
  </si>
  <si>
    <t>Jul. 15, 2021</t>
  </si>
  <si>
    <t>Jul. 14, 2021</t>
  </si>
  <si>
    <t>Jul. 13, 2021</t>
  </si>
  <si>
    <t>Jul. 12, 2021</t>
  </si>
  <si>
    <t>Jul. 09, 2021</t>
  </si>
  <si>
    <t>Jul. 08, 2021</t>
  </si>
  <si>
    <t>Jul. 07, 2021</t>
  </si>
  <si>
    <t>Jul. 06, 2021</t>
  </si>
  <si>
    <t>Jul. 02, 2021</t>
  </si>
  <si>
    <t>Jul. 01, 2021</t>
  </si>
  <si>
    <t>Jun. 30, 2021</t>
  </si>
  <si>
    <t>Jun. 29, 2021</t>
  </si>
  <si>
    <t>Jun. 28, 2021</t>
  </si>
  <si>
    <t>Jun. 25, 2021</t>
  </si>
  <si>
    <t>Jun. 24, 2021</t>
  </si>
  <si>
    <t>Jun. 23, 2021</t>
  </si>
  <si>
    <t>Jun. 22, 2021</t>
  </si>
  <si>
    <t>Jun. 21, 2021</t>
  </si>
  <si>
    <t>Jun. 18, 2021</t>
  </si>
  <si>
    <t>Jun. 17, 2021</t>
  </si>
  <si>
    <t>Jun. 16, 2021</t>
  </si>
  <si>
    <t>Jun. 15, 2021</t>
  </si>
  <si>
    <t>Jun. 14, 2021</t>
  </si>
  <si>
    <t>Jun. 11, 2021</t>
  </si>
  <si>
    <t>Jun. 10, 2021</t>
  </si>
  <si>
    <t>Jun. 09, 2021</t>
  </si>
  <si>
    <t>Jun. 08, 2021</t>
  </si>
  <si>
    <t>Jun. 07, 2021</t>
  </si>
  <si>
    <t>Jun. 04, 2021</t>
  </si>
  <si>
    <t>Jun. 03, 2021</t>
  </si>
  <si>
    <t>Jun. 02, 2021</t>
  </si>
  <si>
    <t>Jun. 01, 2021</t>
  </si>
  <si>
    <t>Apr. 30, 2021</t>
  </si>
  <si>
    <t>Apr. 29, 2021</t>
  </si>
  <si>
    <t>Apr. 28, 2021</t>
  </si>
  <si>
    <t>Apr. 27, 2021</t>
  </si>
  <si>
    <t>Apr. 26, 2021</t>
  </si>
  <si>
    <t>Apr. 23, 2021</t>
  </si>
  <si>
    <t>Apr. 22, 2021</t>
  </si>
  <si>
    <t>Apr. 21, 2021</t>
  </si>
  <si>
    <t>Apr. 20, 2021</t>
  </si>
  <si>
    <t>Apr. 19, 2021</t>
  </si>
  <si>
    <t>Apr. 16, 2021</t>
  </si>
  <si>
    <t>Apr. 15, 2021</t>
  </si>
  <si>
    <t>Apr. 14, 2021</t>
  </si>
  <si>
    <t>Apr. 13, 2021</t>
  </si>
  <si>
    <t>Apr. 12, 2021</t>
  </si>
  <si>
    <t>Apr. 09, 2021</t>
  </si>
  <si>
    <t>Apr. 08, 2021</t>
  </si>
  <si>
    <t>Apr. 07, 2021</t>
  </si>
  <si>
    <t>Apr. 06, 2021</t>
  </si>
  <si>
    <t>Apr. 05, 2021</t>
  </si>
  <si>
    <t>Apr. 01, 2021</t>
  </si>
  <si>
    <t>Mar. 31, 2021</t>
  </si>
  <si>
    <t>Mar. 30, 2021</t>
  </si>
  <si>
    <t>Mar. 29, 2021</t>
  </si>
  <si>
    <t>Mar. 26, 2021</t>
  </si>
  <si>
    <t>Mar. 25, 2021</t>
  </si>
  <si>
    <t>Mar. 24, 2021</t>
  </si>
  <si>
    <t>Mar. 23, 2021</t>
  </si>
  <si>
    <t>Mar. 22, 2021</t>
  </si>
  <si>
    <t>Mar. 19, 2021</t>
  </si>
  <si>
    <t>Mar. 18, 2021</t>
  </si>
  <si>
    <t>Mar. 17, 2021</t>
  </si>
  <si>
    <t>Mar. 16, 2021</t>
  </si>
  <si>
    <t>Mar. 15, 2021</t>
  </si>
  <si>
    <t>Mar. 12, 2021</t>
  </si>
  <si>
    <t>Mar. 11, 2021</t>
  </si>
  <si>
    <t>Mar. 10, 2021</t>
  </si>
  <si>
    <t>Mar. 09, 2021</t>
  </si>
  <si>
    <t>Mar. 08, 2021</t>
  </si>
  <si>
    <t>Mar. 05, 2021</t>
  </si>
  <si>
    <t>Mar. 04, 2021</t>
  </si>
  <si>
    <t>Mar. 03, 2021</t>
  </si>
  <si>
    <t>Mar. 02, 2021</t>
  </si>
  <si>
    <t>Mar. 01, 2021</t>
  </si>
  <si>
    <t>Feb. 26, 2021</t>
  </si>
  <si>
    <t>Feb. 25, 2021</t>
  </si>
  <si>
    <t>Feb. 24, 2021</t>
  </si>
  <si>
    <t>Feb. 23, 2021</t>
  </si>
  <si>
    <t>Feb. 22, 2021</t>
  </si>
  <si>
    <t>Feb. 19, 2021</t>
  </si>
  <si>
    <t>Feb. 18, 2021</t>
  </si>
  <si>
    <t>Feb. 17, 2021</t>
  </si>
  <si>
    <t>Feb. 16, 2021</t>
  </si>
  <si>
    <t>Feb. 12, 2021</t>
  </si>
  <si>
    <t>Feb. 11, 2021</t>
  </si>
  <si>
    <t>Feb. 10, 2021</t>
  </si>
  <si>
    <t>Feb. 09, 2021</t>
  </si>
  <si>
    <t>Feb. 08, 2021</t>
  </si>
  <si>
    <t>Feb. 05, 2021</t>
  </si>
  <si>
    <t>Feb. 04, 2021</t>
  </si>
  <si>
    <t>Feb. 03, 2021</t>
  </si>
  <si>
    <t>Feb. 02, 2021</t>
  </si>
  <si>
    <t>Feb. 01, 2021</t>
  </si>
  <si>
    <t>Jan. 29, 2021</t>
  </si>
  <si>
    <t>Jan. 28, 2021</t>
  </si>
  <si>
    <t>Jan. 27, 2021</t>
  </si>
  <si>
    <t>Jan. 26, 2021</t>
  </si>
  <si>
    <t>Jan. 25, 2021</t>
  </si>
  <si>
    <t>Jan. 22, 2021</t>
  </si>
  <si>
    <t>Jan. 21, 2021</t>
  </si>
  <si>
    <t>Jan. 20, 2021</t>
  </si>
  <si>
    <t>Jan. 19, 2021</t>
  </si>
  <si>
    <t>Jan. 15, 2021</t>
  </si>
  <si>
    <t>Jan. 14, 2021</t>
  </si>
  <si>
    <t>Jan. 13, 2021</t>
  </si>
  <si>
    <t>Jan. 12, 2021</t>
  </si>
  <si>
    <t>Jan. 11, 2021</t>
  </si>
  <si>
    <t>Jan. 08, 2021</t>
  </si>
  <si>
    <t>Jan. 07, 2021</t>
  </si>
  <si>
    <t>Jan. 06, 2021</t>
  </si>
  <si>
    <t>Jan. 05, 2021</t>
  </si>
  <si>
    <t>Jan. 04, 2021</t>
  </si>
  <si>
    <t>Dec. 31, 2020</t>
  </si>
  <si>
    <t>Dec. 30, 2020</t>
  </si>
  <si>
    <t>Dec. 29, 2020</t>
  </si>
  <si>
    <t>Dec. 28, 2020</t>
  </si>
  <si>
    <t>Dec. 24, 2020</t>
  </si>
  <si>
    <t>Dec. 23, 2020</t>
  </si>
  <si>
    <t>Dec. 22, 2020</t>
  </si>
  <si>
    <t>Dec. 21, 2020</t>
  </si>
  <si>
    <t>Dec. 18, 2020</t>
  </si>
  <si>
    <t>Dec. 17, 2020</t>
  </si>
  <si>
    <t>Dec. 16, 2020</t>
  </si>
  <si>
    <t>Dec. 15, 2020</t>
  </si>
  <si>
    <t>Dec. 14, 2020</t>
  </si>
  <si>
    <t>Dec. 11, 2020</t>
  </si>
  <si>
    <t>Dec. 10, 2020</t>
  </si>
  <si>
    <t>Dec. 09, 2020</t>
  </si>
  <si>
    <t>Dec. 08, 2020</t>
  </si>
  <si>
    <t>Dec. 07, 2020</t>
  </si>
  <si>
    <t>Dec. 04, 2020</t>
  </si>
  <si>
    <t>Dec. 03, 2020</t>
  </si>
  <si>
    <t>Dec. 02, 2020</t>
  </si>
  <si>
    <t>Dec. 01, 2020</t>
  </si>
  <si>
    <t>Nov. 30, 2020</t>
  </si>
  <si>
    <t>Nov. 27, 2020</t>
  </si>
  <si>
    <t>Nov. 25, 2020</t>
  </si>
  <si>
    <t>Nov. 24, 2020</t>
  </si>
  <si>
    <t>Nov. 23, 2020</t>
  </si>
  <si>
    <t>Nov. 20, 2020</t>
  </si>
  <si>
    <t>Nov. 19, 2020</t>
  </si>
  <si>
    <t>Nov. 18, 2020</t>
  </si>
  <si>
    <t>Nov. 17, 2020</t>
  </si>
  <si>
    <t>Nov. 16, 2020</t>
  </si>
  <si>
    <t>Nov. 13, 2020</t>
  </si>
  <si>
    <t>Nov. 12, 2020</t>
  </si>
  <si>
    <t>Nov. 11, 2020</t>
  </si>
  <si>
    <t>Nov. 10, 2020</t>
  </si>
  <si>
    <t>Nov. 09, 2020</t>
  </si>
  <si>
    <t>Nov. 06, 2020</t>
  </si>
  <si>
    <t>Nov. 05, 2020</t>
  </si>
  <si>
    <t>Nov. 04, 2020</t>
  </si>
  <si>
    <t>Nov. 03, 2020</t>
  </si>
  <si>
    <t>Nov. 02, 2020</t>
  </si>
  <si>
    <t>Oct. 30, 2020</t>
  </si>
  <si>
    <t>Oct. 29, 2020</t>
  </si>
  <si>
    <t>Oct. 28, 2020</t>
  </si>
  <si>
    <t>Oct. 27, 2020</t>
  </si>
  <si>
    <t>Oct. 26, 2020</t>
  </si>
  <si>
    <t>Oct. 23, 2020</t>
  </si>
  <si>
    <t>Oct. 22, 2020</t>
  </si>
  <si>
    <t>Oct. 21, 2020</t>
  </si>
  <si>
    <t>Oct. 20, 2020</t>
  </si>
  <si>
    <t>Oct. 19, 2020</t>
  </si>
  <si>
    <t>Oct. 16, 2020</t>
  </si>
  <si>
    <t>Oct. 15, 2020</t>
  </si>
  <si>
    <t>Oct. 14, 2020</t>
  </si>
  <si>
    <t>Oct. 13, 2020</t>
  </si>
  <si>
    <t>Oct. 12, 2020</t>
  </si>
  <si>
    <t>Oct. 09, 2020</t>
  </si>
  <si>
    <t>Oct. 08, 2020</t>
  </si>
  <si>
    <t>Oct. 07, 2020</t>
  </si>
  <si>
    <t>Oct. 06, 2020</t>
  </si>
  <si>
    <t>Oct. 05, 2020</t>
  </si>
  <si>
    <t>Oct. 02, 2020</t>
  </si>
  <si>
    <t>Oct. 01, 2020</t>
  </si>
  <si>
    <t>Sep. 30, 2020</t>
  </si>
  <si>
    <t>Sep. 29, 2020</t>
  </si>
  <si>
    <t>Sep. 28, 2020</t>
  </si>
  <si>
    <t>Sep. 25, 2020</t>
  </si>
  <si>
    <t>Sep. 24, 2020</t>
  </si>
  <si>
    <t>Sep. 23, 2020</t>
  </si>
  <si>
    <t>Sep. 22, 2020</t>
  </si>
  <si>
    <t>Sep. 21, 2020</t>
  </si>
  <si>
    <t>Sep. 18, 2020</t>
  </si>
  <si>
    <t>Sep. 17, 2020</t>
  </si>
  <si>
    <t>Sep. 16, 2020</t>
  </si>
  <si>
    <t>Sep. 15, 2020</t>
  </si>
  <si>
    <t>Sep. 14, 2020</t>
  </si>
  <si>
    <t>Sep. 11, 2020</t>
  </si>
  <si>
    <t>Sep. 10, 2020</t>
  </si>
  <si>
    <t>Sep. 09, 2020</t>
  </si>
  <si>
    <t>Sep. 08, 2020</t>
  </si>
  <si>
    <t>Sep. 04, 2020</t>
  </si>
  <si>
    <t>Sep. 03, 2020</t>
  </si>
  <si>
    <t>Sep. 02, 2020</t>
  </si>
  <si>
    <t>Sep. 01, 2020</t>
  </si>
  <si>
    <t>Aug. 31, 2020</t>
  </si>
  <si>
    <t>Aug. 28, 2020</t>
  </si>
  <si>
    <t>Aug. 27, 2020</t>
  </si>
  <si>
    <t>Aug. 26, 2020</t>
  </si>
  <si>
    <t>Aug. 25, 2020</t>
  </si>
  <si>
    <t>Aug. 24, 2020</t>
  </si>
  <si>
    <t>Aug. 21, 2020</t>
  </si>
  <si>
    <t>Aug. 20, 2020</t>
  </si>
  <si>
    <t>Aug. 19, 2020</t>
  </si>
  <si>
    <t>Aug. 18, 2020</t>
  </si>
  <si>
    <t>Aug. 17, 2020</t>
  </si>
  <si>
    <t>Aug. 14, 2020</t>
  </si>
  <si>
    <t>Aug. 13, 2020</t>
  </si>
  <si>
    <t>Aug. 12, 2020</t>
  </si>
  <si>
    <t>Aug. 11, 2020</t>
  </si>
  <si>
    <t>Aug. 10, 2020</t>
  </si>
  <si>
    <t>Aug. 07, 2020</t>
  </si>
  <si>
    <t>Aug. 06, 2020</t>
  </si>
  <si>
    <t>Aug. 05, 2020</t>
  </si>
  <si>
    <t>Aug. 04, 2020</t>
  </si>
  <si>
    <t>Aug. 03, 2020</t>
  </si>
  <si>
    <t>Jul. 31, 2020</t>
  </si>
  <si>
    <t>Jul. 30, 2020</t>
  </si>
  <si>
    <t>Jul. 29, 2020</t>
  </si>
  <si>
    <t>Jul. 28, 2020</t>
  </si>
  <si>
    <t>Jul. 27, 2020</t>
  </si>
  <si>
    <t>Jul. 24, 2020</t>
  </si>
  <si>
    <t>Jul. 23, 2020</t>
  </si>
  <si>
    <t>Jul. 22, 2020</t>
  </si>
  <si>
    <t>Jul. 21, 2020</t>
  </si>
  <si>
    <t>Jul. 20, 2020</t>
  </si>
  <si>
    <t>Jul. 17, 2020</t>
  </si>
  <si>
    <t>Jul. 16, 2020</t>
  </si>
  <si>
    <t>Jul. 15, 2020</t>
  </si>
  <si>
    <t>Jul. 14, 2020</t>
  </si>
  <si>
    <t>Jul. 13, 2020</t>
  </si>
  <si>
    <t>Jul. 10, 2020</t>
  </si>
  <si>
    <t>Jul. 09, 2020</t>
  </si>
  <si>
    <t>Jul. 08, 2020</t>
  </si>
  <si>
    <t>Jul. 07, 2020</t>
  </si>
  <si>
    <t>Jul. 06, 2020</t>
  </si>
  <si>
    <t>Jul. 02, 2020</t>
  </si>
  <si>
    <t>Jul. 01, 2020</t>
  </si>
  <si>
    <t>Jun. 30, 2020</t>
  </si>
  <si>
    <t>Jun. 29, 2020</t>
  </si>
  <si>
    <t>Jun. 26, 2020</t>
  </si>
  <si>
    <t>Jun. 25, 2020</t>
  </si>
  <si>
    <t>Jun. 24, 2020</t>
  </si>
  <si>
    <t>Jun. 23, 2020</t>
  </si>
  <si>
    <t>Jun. 22, 2020</t>
  </si>
  <si>
    <t>Jun. 19, 2020</t>
  </si>
  <si>
    <t>Jun. 18, 2020</t>
  </si>
  <si>
    <t>Jun. 17, 2020</t>
  </si>
  <si>
    <t>Jun. 16, 2020</t>
  </si>
  <si>
    <t>Jun. 15, 2020</t>
  </si>
  <si>
    <t>Jun. 12, 2020</t>
  </si>
  <si>
    <t>Jun. 11, 2020</t>
  </si>
  <si>
    <t>Jun. 10, 2020</t>
  </si>
  <si>
    <t>Jun. 09, 2020</t>
  </si>
  <si>
    <t>Jun. 08, 2020</t>
  </si>
  <si>
    <t>Jun. 05, 2020</t>
  </si>
  <si>
    <t>Jun. 04, 2020</t>
  </si>
  <si>
    <t>Jun. 03, 2020</t>
  </si>
  <si>
    <t>Jun. 02, 2020</t>
  </si>
  <si>
    <t>Jun. 01, 2020</t>
  </si>
  <si>
    <t>Apr. 30, 2020</t>
  </si>
  <si>
    <t>Apr. 29, 2020</t>
  </si>
  <si>
    <t>Apr. 28, 2020</t>
  </si>
  <si>
    <t>Apr. 27, 2020</t>
  </si>
  <si>
    <t>Apr. 24, 2020</t>
  </si>
  <si>
    <t>Apr. 23, 2020</t>
  </si>
  <si>
    <t>Apr. 22, 2020</t>
  </si>
  <si>
    <t>Apr. 21, 2020</t>
  </si>
  <si>
    <t>Apr. 20, 2020</t>
  </si>
  <si>
    <t>Apr. 17, 2020</t>
  </si>
  <si>
    <t>Apr. 16, 2020</t>
  </si>
  <si>
    <t>Apr. 15, 2020</t>
  </si>
  <si>
    <t>Apr. 14, 2020</t>
  </si>
  <si>
    <t>Apr. 13, 2020</t>
  </si>
  <si>
    <t>Apr. 09, 2020</t>
  </si>
  <si>
    <t>Apr. 08, 2020</t>
  </si>
  <si>
    <t>Apr. 07, 2020</t>
  </si>
  <si>
    <t>Apr. 06, 2020</t>
  </si>
  <si>
    <t>Apr. 03, 2020</t>
  </si>
  <si>
    <t>Apr. 02, 2020</t>
  </si>
  <si>
    <t>Apr. 01, 2020</t>
  </si>
  <si>
    <t>Mar. 31, 2020</t>
  </si>
  <si>
    <t>Mar. 30, 2020</t>
  </si>
  <si>
    <t>Mar. 27, 2020</t>
  </si>
  <si>
    <t>Mar. 26, 2020</t>
  </si>
  <si>
    <t>Mar. 25, 2020</t>
  </si>
  <si>
    <t>Mar. 24, 2020</t>
  </si>
  <si>
    <t>Mar. 23, 2020</t>
  </si>
  <si>
    <t>Mar. 20, 2020</t>
  </si>
  <si>
    <t>Mar. 19, 2020</t>
  </si>
  <si>
    <t>Mar. 18, 2020</t>
  </si>
  <si>
    <t>Mar. 17, 2020</t>
  </si>
  <si>
    <t>Mar. 16, 2020</t>
  </si>
  <si>
    <t>Mar. 13, 2020</t>
  </si>
  <si>
    <t>Mar. 12, 2020</t>
  </si>
  <si>
    <t>Mar. 11, 2020</t>
  </si>
  <si>
    <t>Mar. 10, 2020</t>
  </si>
  <si>
    <t>Mar. 09, 2020</t>
  </si>
  <si>
    <t>Mar. 06, 2020</t>
  </si>
  <si>
    <t>Mar. 05, 2020</t>
  </si>
  <si>
    <t>Mar. 04, 2020</t>
  </si>
  <si>
    <t>Mar. 03, 2020</t>
  </si>
  <si>
    <t>Mar. 02, 2020</t>
  </si>
  <si>
    <t>Feb. 28, 2020</t>
  </si>
  <si>
    <t>Feb. 27, 2020</t>
  </si>
  <si>
    <t>Feb. 26, 2020</t>
  </si>
  <si>
    <t>Feb. 25, 2020</t>
  </si>
  <si>
    <t>Feb. 24, 2020</t>
  </si>
  <si>
    <t>Feb. 21, 2020</t>
  </si>
  <si>
    <t>Feb. 20, 2020</t>
  </si>
  <si>
    <t>Feb. 19, 2020</t>
  </si>
  <si>
    <t>Feb. 18, 2020</t>
  </si>
  <si>
    <t>Feb. 14, 2020</t>
  </si>
  <si>
    <t>Feb. 13, 2020</t>
  </si>
  <si>
    <t>Feb. 12, 2020</t>
  </si>
  <si>
    <t>Feb. 11, 2020</t>
  </si>
  <si>
    <t>Feb. 10, 2020</t>
  </si>
  <si>
    <t>Feb. 07, 2020</t>
  </si>
  <si>
    <t>Feb. 06, 2020</t>
  </si>
  <si>
    <t>Feb. 05, 2020</t>
  </si>
  <si>
    <t>Feb. 04, 2020</t>
  </si>
  <si>
    <t>Feb. 03, 2020</t>
  </si>
  <si>
    <t>Jan. 31, 2020</t>
  </si>
  <si>
    <t>Jan. 30, 2020</t>
  </si>
  <si>
    <t>Jan. 29, 2020</t>
  </si>
  <si>
    <t>Jan. 28, 2020</t>
  </si>
  <si>
    <t>Jan. 27, 2020</t>
  </si>
  <si>
    <t>Jan. 24, 2020</t>
  </si>
  <si>
    <t>Jan. 23, 2020</t>
  </si>
  <si>
    <t>Jan. 22, 2020</t>
  </si>
  <si>
    <t>Jan. 21, 2020</t>
  </si>
  <si>
    <t>Jan. 17, 2020</t>
  </si>
  <si>
    <t>Jan. 16, 2020</t>
  </si>
  <si>
    <t>Jan. 15, 2020</t>
  </si>
  <si>
    <t>Jan. 14, 2020</t>
  </si>
  <si>
    <t>Jan. 13, 2020</t>
  </si>
  <si>
    <t>Jan. 10, 2020</t>
  </si>
  <si>
    <t>Jan. 09, 2020</t>
  </si>
  <si>
    <t>Jan. 08, 2020</t>
  </si>
  <si>
    <t>Jan. 07, 2020</t>
  </si>
  <si>
    <t>Jan. 06, 2020</t>
  </si>
  <si>
    <t>Jan. 03, 2020</t>
  </si>
  <si>
    <t>Jan. 02, 2020</t>
  </si>
  <si>
    <t>Dec. 31, 2019</t>
  </si>
  <si>
    <t>Dec. 30, 2019</t>
  </si>
  <si>
    <t>Dec. 27, 2019</t>
  </si>
  <si>
    <t>Dec. 26, 2019</t>
  </si>
  <si>
    <t>Dec. 24, 2019</t>
  </si>
  <si>
    <t>Dec. 23, 2019</t>
  </si>
  <si>
    <t>Dec. 20, 2019</t>
  </si>
  <si>
    <t>Dec. 19, 2019</t>
  </si>
  <si>
    <t>Dec. 18, 2019</t>
  </si>
  <si>
    <t>Dec. 17, 2019</t>
  </si>
  <si>
    <t>Dec. 16, 2019</t>
  </si>
  <si>
    <t>Dec. 13, 2019</t>
  </si>
  <si>
    <t>Dec. 12, 2019</t>
  </si>
  <si>
    <t>Dec. 11, 2019</t>
  </si>
  <si>
    <t>Dec. 10, 2019</t>
  </si>
  <si>
    <t>Dec. 09, 2019</t>
  </si>
  <si>
    <t>Dec. 06, 2019</t>
  </si>
  <si>
    <t>Dec. 05, 2019</t>
  </si>
  <si>
    <t>Dec. 04, 2019</t>
  </si>
  <si>
    <t>Dec. 03, 2019</t>
  </si>
  <si>
    <t>Dec. 02, 2019</t>
  </si>
  <si>
    <t>Nov. 29, 2019</t>
  </si>
  <si>
    <t>Nov. 27, 2019</t>
  </si>
  <si>
    <t>Nov. 26, 2019</t>
  </si>
  <si>
    <t>Nov. 25, 2019</t>
  </si>
  <si>
    <t>Nov. 22, 2019</t>
  </si>
  <si>
    <t>Nov. 21, 2019</t>
  </si>
  <si>
    <t>Nov. 20, 2019</t>
  </si>
  <si>
    <t>Nov. 19, 2019</t>
  </si>
  <si>
    <t>Nov. 18, 2019</t>
  </si>
  <si>
    <t>Nov. 15, 2019</t>
  </si>
  <si>
    <t>Nov. 14, 2019</t>
  </si>
  <si>
    <t>Nov. 13, 2019</t>
  </si>
  <si>
    <t>Nov. 12, 2019</t>
  </si>
  <si>
    <t>Nov. 11, 2019</t>
  </si>
  <si>
    <t>Nov. 08, 2019</t>
  </si>
  <si>
    <t>Nov. 07, 2019</t>
  </si>
  <si>
    <t>Nov. 06, 2019</t>
  </si>
  <si>
    <t>Nov. 05, 2019</t>
  </si>
  <si>
    <t>Nov. 04, 2019</t>
  </si>
  <si>
    <t>Nov. 01, 2019</t>
  </si>
  <si>
    <t>Oct. 31, 2019</t>
  </si>
  <si>
    <t>Oct. 30, 2019</t>
  </si>
  <si>
    <t>Oct. 29, 2019</t>
  </si>
  <si>
    <t>Oct. 28, 2019</t>
  </si>
  <si>
    <t>Oct. 25, 2019</t>
  </si>
  <si>
    <t>Oct. 24, 2019</t>
  </si>
  <si>
    <t>Oct. 23, 2019</t>
  </si>
  <si>
    <t>Oct. 22, 2019</t>
  </si>
  <si>
    <t>Oct. 21, 2019</t>
  </si>
  <si>
    <t>Oct. 18, 2019</t>
  </si>
  <si>
    <t>Oct. 17, 2019</t>
  </si>
  <si>
    <t>Oct. 16, 2019</t>
  </si>
  <si>
    <t>Oct. 15, 2019</t>
  </si>
  <si>
    <t>Oct. 14, 2019</t>
  </si>
  <si>
    <t>Oct. 11, 2019</t>
  </si>
  <si>
    <t>Oct. 10, 2019</t>
  </si>
  <si>
    <t>Oct. 09, 2019</t>
  </si>
  <si>
    <t>Oct. 08, 2019</t>
  </si>
  <si>
    <t>Oct. 07, 2019</t>
  </si>
  <si>
    <t>Oct. 04, 2019</t>
  </si>
  <si>
    <t>Oct. 03, 2019</t>
  </si>
  <si>
    <t>Oct. 02, 2019</t>
  </si>
  <si>
    <t>Oct. 01, 2019</t>
  </si>
  <si>
    <t>Sep. 30, 2019</t>
  </si>
  <si>
    <t>Sep. 27, 2019</t>
  </si>
  <si>
    <t>Sep. 26, 2019</t>
  </si>
  <si>
    <t>Sep. 25, 2019</t>
  </si>
  <si>
    <t>Sep. 24, 2019</t>
  </si>
  <si>
    <t>Sep. 23, 2019</t>
  </si>
  <si>
    <t>Sep. 20, 2019</t>
  </si>
  <si>
    <t>Sep. 19, 2019</t>
  </si>
  <si>
    <t>Sep. 18, 2019</t>
  </si>
  <si>
    <t>Sep. 17, 2019</t>
  </si>
  <si>
    <t>Sep. 16, 2019</t>
  </si>
  <si>
    <t>Sep. 13, 2019</t>
  </si>
  <si>
    <t>Sep. 12, 2019</t>
  </si>
  <si>
    <t>Sep. 11, 2019</t>
  </si>
  <si>
    <t>Sep. 10, 2019</t>
  </si>
  <si>
    <t>Sep. 09, 2019</t>
  </si>
  <si>
    <t>Sep. 06, 2019</t>
  </si>
  <si>
    <t>Sep. 05, 2019</t>
  </si>
  <si>
    <t>Sep. 04, 2019</t>
  </si>
  <si>
    <t>Sep. 03, 2019</t>
  </si>
  <si>
    <t>Aug. 30, 2019</t>
  </si>
  <si>
    <t>Aug. 29, 2019</t>
  </si>
  <si>
    <t>Aug. 28, 2019</t>
  </si>
  <si>
    <t>Aug. 27, 2019</t>
  </si>
  <si>
    <t>Aug. 26, 2019</t>
  </si>
  <si>
    <t>Aug. 23, 2019</t>
  </si>
  <si>
    <t>Aug. 22, 2019</t>
  </si>
  <si>
    <t>Aug. 21, 2019</t>
  </si>
  <si>
    <t>Aug. 20, 2019</t>
  </si>
  <si>
    <t>Aug. 19, 2019</t>
  </si>
  <si>
    <t>Aug. 16, 2019</t>
  </si>
  <si>
    <t>Aug. 15, 2019</t>
  </si>
  <si>
    <t>Aug. 14, 2019</t>
  </si>
  <si>
    <t>Aug. 13, 2019</t>
  </si>
  <si>
    <t>Aug. 12, 2019</t>
  </si>
  <si>
    <t>Aug. 09, 2019</t>
  </si>
  <si>
    <t>Aug. 08, 2019</t>
  </si>
  <si>
    <t>Aug. 07, 2019</t>
  </si>
  <si>
    <t>Aug. 06, 2019</t>
  </si>
  <si>
    <t>Aug. 05, 2019</t>
  </si>
  <si>
    <t>Aug. 02, 2019</t>
  </si>
  <si>
    <t>Aug. 01, 2019</t>
  </si>
  <si>
    <t>Jul. 31, 2019</t>
  </si>
  <si>
    <t>Jul. 30, 2019</t>
  </si>
  <si>
    <t>Jul. 29, 2019</t>
  </si>
  <si>
    <t>Jul. 26, 2019</t>
  </si>
  <si>
    <t>Jul. 25, 2019</t>
  </si>
  <si>
    <t>Jul. 24, 2019</t>
  </si>
  <si>
    <t>Jul. 23, 2019</t>
  </si>
  <si>
    <t>Jul. 22, 2019</t>
  </si>
  <si>
    <t>Jul. 19, 2019</t>
  </si>
  <si>
    <t>Jul. 18, 2019</t>
  </si>
  <si>
    <t>Jul. 17, 2019</t>
  </si>
  <si>
    <t>Jul. 16, 2019</t>
  </si>
  <si>
    <t>Jul. 15, 2019</t>
  </si>
  <si>
    <t>Jul. 12, 2019</t>
  </si>
  <si>
    <t>Jul. 11, 2019</t>
  </si>
  <si>
    <t>Jul. 10, 2019</t>
  </si>
  <si>
    <t>Jul. 09, 2019</t>
  </si>
  <si>
    <t>Jul. 08, 2019</t>
  </si>
  <si>
    <t>Jul. 05, 2019</t>
  </si>
  <si>
    <t>Jul. 03, 2019</t>
  </si>
  <si>
    <t>Jul. 02, 2019</t>
  </si>
  <si>
    <t>Jul. 01, 2019</t>
  </si>
  <si>
    <t>Jun. 28, 2019</t>
  </si>
  <si>
    <t>Jun. 27, 2019</t>
  </si>
  <si>
    <t>Jun. 26, 2019</t>
  </si>
  <si>
    <t>Jun. 25, 2019</t>
  </si>
  <si>
    <t>Jun. 24, 2019</t>
  </si>
  <si>
    <t>Jun. 21, 2019</t>
  </si>
  <si>
    <t>Jun. 20, 2019</t>
  </si>
  <si>
    <t>Jun. 19, 2019</t>
  </si>
  <si>
    <t>Jun. 18, 2019</t>
  </si>
  <si>
    <t>Jun. 17, 2019</t>
  </si>
  <si>
    <t>Jun. 14, 2019</t>
  </si>
  <si>
    <t>Jun. 13, 2019</t>
  </si>
  <si>
    <t>Jun. 12, 2019</t>
  </si>
  <si>
    <t>Jun. 11, 2019</t>
  </si>
  <si>
    <t>Jun. 10, 2019</t>
  </si>
  <si>
    <t>Jun. 07, 2019</t>
  </si>
  <si>
    <t>Jun. 06, 2019</t>
  </si>
  <si>
    <t>Jun. 05, 2019</t>
  </si>
  <si>
    <t>Jun. 04, 2019</t>
  </si>
  <si>
    <t>Jun. 03, 2019</t>
  </si>
  <si>
    <t>Apr. 30, 2019</t>
  </si>
  <si>
    <t>Apr. 29, 2019</t>
  </si>
  <si>
    <t>Apr. 26, 2019</t>
  </si>
  <si>
    <t>Apr. 25, 2019</t>
  </si>
  <si>
    <t>Apr. 24, 2019</t>
  </si>
  <si>
    <t>Apr. 23, 2019</t>
  </si>
  <si>
    <t>Apr. 22, 2019</t>
  </si>
  <si>
    <t>Apr. 18, 2019</t>
  </si>
  <si>
    <t>Apr. 17, 2019</t>
  </si>
  <si>
    <t>Apr. 16, 2019</t>
  </si>
  <si>
    <t>Apr. 15, 2019</t>
  </si>
  <si>
    <t>Apr. 12, 2019</t>
  </si>
  <si>
    <t>Apr. 11, 2019</t>
  </si>
  <si>
    <t>Apr. 10, 2019</t>
  </si>
  <si>
    <t>Apr. 09, 2019</t>
  </si>
  <si>
    <t>Apr. 08, 2019</t>
  </si>
  <si>
    <t>Apr. 05, 2019</t>
  </si>
  <si>
    <t>Apr. 04, 2019</t>
  </si>
  <si>
    <t>Apr. 03, 2019</t>
  </si>
  <si>
    <t>Apr. 02, 2019</t>
  </si>
  <si>
    <t>Apr. 01, 2019</t>
  </si>
  <si>
    <t>Mar. 29, 2019</t>
  </si>
  <si>
    <t>Mar. 28, 2019</t>
  </si>
  <si>
    <t>Mar. 27, 2019</t>
  </si>
  <si>
    <t>Mar. 26, 2019</t>
  </si>
  <si>
    <t>Mar. 25, 2019</t>
  </si>
  <si>
    <t>Mar. 22, 2019</t>
  </si>
  <si>
    <t>Mar. 21, 2019</t>
  </si>
  <si>
    <t>Mar. 20, 2019</t>
  </si>
  <si>
    <t>Mar. 19, 2019</t>
  </si>
  <si>
    <t>Mar. 18, 2019</t>
  </si>
  <si>
    <t>Mar. 15, 2019</t>
  </si>
  <si>
    <t>Mar. 14, 2019</t>
  </si>
  <si>
    <t>Mar. 13, 2019</t>
  </si>
  <si>
    <t>Mar. 12, 2019</t>
  </si>
  <si>
    <t>Mar. 11, 2019</t>
  </si>
  <si>
    <t>Mar. 08, 2019</t>
  </si>
  <si>
    <t>Mar. 07, 2019</t>
  </si>
  <si>
    <t>Mar. 06, 2019</t>
  </si>
  <si>
    <t>Mar. 05, 2019</t>
  </si>
  <si>
    <t>Mar. 04, 2019</t>
  </si>
  <si>
    <t>Mar. 01, 2019</t>
  </si>
  <si>
    <t>Feb. 28, 2019</t>
  </si>
  <si>
    <t>Feb. 27, 2019</t>
  </si>
  <si>
    <t>Feb. 26, 2019</t>
  </si>
  <si>
    <t>Feb. 25, 2019</t>
  </si>
  <si>
    <t>Feb. 22, 2019</t>
  </si>
  <si>
    <t>Feb. 21, 2019</t>
  </si>
  <si>
    <t>Feb. 20, 2019</t>
  </si>
  <si>
    <t>Feb. 19, 2019</t>
  </si>
  <si>
    <t>Feb. 15, 2019</t>
  </si>
  <si>
    <t>Feb. 14, 2019</t>
  </si>
  <si>
    <t>Feb. 13, 2019</t>
  </si>
  <si>
    <t>Feb. 12, 2019</t>
  </si>
  <si>
    <t>Feb. 11, 2019</t>
  </si>
  <si>
    <t>Feb. 08, 2019</t>
  </si>
  <si>
    <t>Feb. 07, 2019</t>
  </si>
  <si>
    <t>Feb. 06, 2019</t>
  </si>
  <si>
    <t>Feb. 05, 2019</t>
  </si>
  <si>
    <t>Feb. 04, 2019</t>
  </si>
  <si>
    <t>Feb. 01, 2019</t>
  </si>
  <si>
    <t>Jan. 31, 2019</t>
  </si>
  <si>
    <t>Jan. 30, 2019</t>
  </si>
  <si>
    <t>Jan. 29, 2019</t>
  </si>
  <si>
    <t>Jan. 28, 2019</t>
  </si>
  <si>
    <t>Jan. 25, 2019</t>
  </si>
  <si>
    <t>Jan. 24, 2019</t>
  </si>
  <si>
    <t>Jan. 23, 2019</t>
  </si>
  <si>
    <t>Jan. 22, 2019</t>
  </si>
  <si>
    <t>Jan. 18, 2019</t>
  </si>
  <si>
    <t>Jan. 17, 2019</t>
  </si>
  <si>
    <t>Jan. 16, 2019</t>
  </si>
  <si>
    <t>Jan. 15, 2019</t>
  </si>
  <si>
    <t>Jan. 14, 2019</t>
  </si>
  <si>
    <t>Jan. 11, 2019</t>
  </si>
  <si>
    <t>Jan. 10, 2019</t>
  </si>
  <si>
    <t>Jan. 09, 2019</t>
  </si>
  <si>
    <t>Jan. 08, 2019</t>
  </si>
  <si>
    <t>Jan. 07, 2019</t>
  </si>
  <si>
    <t>Jan. 04, 2019</t>
  </si>
  <si>
    <t>Jan. 03, 2019</t>
  </si>
  <si>
    <t>Jan. 02, 2019</t>
  </si>
  <si>
    <t>Dec. 31, 2018</t>
  </si>
  <si>
    <t>Dec. 28, 2018</t>
  </si>
  <si>
    <t>Dec. 27, 2018</t>
  </si>
  <si>
    <t>Dec. 26, 2018</t>
  </si>
  <si>
    <t>Dec. 24, 2018</t>
  </si>
  <si>
    <t>Dec. 21, 2018</t>
  </si>
  <si>
    <t>Dec. 20, 2018</t>
  </si>
  <si>
    <t>Dec. 19, 2018</t>
  </si>
  <si>
    <t>Dec. 18, 2018</t>
  </si>
  <si>
    <t>Dec. 17, 2018</t>
  </si>
  <si>
    <t>Dec. 14, 2018</t>
  </si>
  <si>
    <t>Dec. 13, 2018</t>
  </si>
  <si>
    <t>Dec. 12, 2018</t>
  </si>
  <si>
    <t>Dec. 11, 2018</t>
  </si>
  <si>
    <t>Dec. 10, 2018</t>
  </si>
  <si>
    <t>Dec. 07, 2018</t>
  </si>
  <si>
    <t>Dec. 06, 2018</t>
  </si>
  <si>
    <t>Dec. 04, 2018</t>
  </si>
  <si>
    <t>Dec. 03, 2018</t>
  </si>
  <si>
    <t>Nov. 30, 2018</t>
  </si>
  <si>
    <t>Nov. 29, 2018</t>
  </si>
  <si>
    <t>Nov. 28, 2018</t>
  </si>
  <si>
    <t>Nov. 27, 2018</t>
  </si>
  <si>
    <t>Nov. 26, 2018</t>
  </si>
  <si>
    <t>Nov. 23, 2018</t>
  </si>
  <si>
    <t>Nov. 21, 2018</t>
  </si>
  <si>
    <t>Nov. 20, 2018</t>
  </si>
  <si>
    <t>Nov. 19, 2018</t>
  </si>
  <si>
    <t>Nov. 16, 2018</t>
  </si>
  <si>
    <t>Nov. 15, 2018</t>
  </si>
  <si>
    <t>Nov. 14, 2018</t>
  </si>
  <si>
    <t>Nov. 13, 2018</t>
  </si>
  <si>
    <t>Nov. 12, 2018</t>
  </si>
  <si>
    <t>Nov. 09, 2018</t>
  </si>
  <si>
    <t>Nov. 08, 2018</t>
  </si>
  <si>
    <t>Nov. 07, 2018</t>
  </si>
  <si>
    <t>Nov. 06, 2018</t>
  </si>
  <si>
    <t>Nov. 05, 2018</t>
  </si>
  <si>
    <t>Nov. 02, 2018</t>
  </si>
  <si>
    <t>Nov. 01, 2018</t>
  </si>
  <si>
    <t>Oct. 31, 2018</t>
  </si>
  <si>
    <t>Oct. 30, 2018</t>
  </si>
  <si>
    <t>Oct. 29, 2018</t>
  </si>
  <si>
    <t>Oct. 26, 2018</t>
  </si>
  <si>
    <t>Oct. 25, 2018</t>
  </si>
  <si>
    <t>Oct. 24, 2018</t>
  </si>
  <si>
    <t>Oct. 23, 2018</t>
  </si>
  <si>
    <t>Oct. 22, 2018</t>
  </si>
  <si>
    <t>Oct. 19, 2018</t>
  </si>
  <si>
    <t>Oct. 18, 2018</t>
  </si>
  <si>
    <t>Oct. 17, 2018</t>
  </si>
  <si>
    <t>Oct. 16, 2018</t>
  </si>
  <si>
    <t>Oct. 15, 2018</t>
  </si>
  <si>
    <t>Oct. 12, 2018</t>
  </si>
  <si>
    <t>Oct. 11, 2018</t>
  </si>
  <si>
    <t>Oct. 10, 2018</t>
  </si>
  <si>
    <t>Oct. 09, 2018</t>
  </si>
  <si>
    <t>Oct. 08, 2018</t>
  </si>
  <si>
    <t>Oct. 05, 2018</t>
  </si>
  <si>
    <t>Oct. 04, 2018</t>
  </si>
  <si>
    <t>Oct. 03, 2018</t>
  </si>
  <si>
    <t>Oct. 02, 2018</t>
  </si>
  <si>
    <t>Oct. 01, 2018</t>
  </si>
  <si>
    <t>Sep. 28, 2018</t>
  </si>
  <si>
    <t>Sep. 27, 2018</t>
  </si>
  <si>
    <t>Sep. 26, 2018</t>
  </si>
  <si>
    <t>Sep. 25, 2018</t>
  </si>
  <si>
    <t>Sep. 24, 2018</t>
  </si>
  <si>
    <t>Sep. 21, 2018</t>
  </si>
  <si>
    <t>Sep. 20, 2018</t>
  </si>
  <si>
    <t>Sep. 19, 2018</t>
  </si>
  <si>
    <t>Sep. 18, 2018</t>
  </si>
  <si>
    <t>Sep. 17, 2018</t>
  </si>
  <si>
    <t>Sep. 14, 2018</t>
  </si>
  <si>
    <t>Sep. 13, 2018</t>
  </si>
  <si>
    <t>Sep. 12, 2018</t>
  </si>
  <si>
    <t>Sep. 11, 2018</t>
  </si>
  <si>
    <t>Sep. 10, 2018</t>
  </si>
  <si>
    <t>Sep. 07, 2018</t>
  </si>
  <si>
    <t>Sep. 06, 2018</t>
  </si>
  <si>
    <t>Sep. 05, 2018</t>
  </si>
  <si>
    <t>Sep. 04, 2018</t>
  </si>
  <si>
    <t>Aug. 31, 2018</t>
  </si>
  <si>
    <t>Aug. 30, 2018</t>
  </si>
  <si>
    <t>Aug. 29, 2018</t>
  </si>
  <si>
    <t>Aug. 28, 2018</t>
  </si>
  <si>
    <t>Aug. 27, 2018</t>
  </si>
  <si>
    <t>Aug. 24, 2018</t>
  </si>
  <si>
    <t>Aug. 23, 2018</t>
  </si>
  <si>
    <t>Aug. 22, 2018</t>
  </si>
  <si>
    <t>Aug. 21, 2018</t>
  </si>
  <si>
    <t>Aug. 20, 2018</t>
  </si>
  <si>
    <t>Aug. 17, 2018</t>
  </si>
  <si>
    <t>Aug. 16, 2018</t>
  </si>
  <si>
    <t>Aug. 15, 2018</t>
  </si>
  <si>
    <t>Aug. 14, 2018</t>
  </si>
  <si>
    <t>Aug. 13, 2018</t>
  </si>
  <si>
    <t>Aug. 10, 2018</t>
  </si>
  <si>
    <t>Aug. 09, 2018</t>
  </si>
  <si>
    <t>Aug. 08, 2018</t>
  </si>
  <si>
    <t>Aug. 07, 2018</t>
  </si>
  <si>
    <t>Aug. 06, 2018</t>
  </si>
  <si>
    <t>Aug. 03, 2018</t>
  </si>
  <si>
    <t>Aug. 02, 2018</t>
  </si>
  <si>
    <t>Aug. 01, 2018</t>
  </si>
  <si>
    <t>Jul. 31, 2018</t>
  </si>
  <si>
    <t>Jul. 30, 2018</t>
  </si>
  <si>
    <t>Jul. 27, 2018</t>
  </si>
  <si>
    <t>Jul. 26, 2018</t>
  </si>
  <si>
    <t>Jul. 25, 2018</t>
  </si>
  <si>
    <t>Jul. 24, 2018</t>
  </si>
  <si>
    <t>Jul. 23, 2018</t>
  </si>
  <si>
    <t>Jul. 20, 2018</t>
  </si>
  <si>
    <t>Jul. 19, 2018</t>
  </si>
  <si>
    <t>Jul. 18, 2018</t>
  </si>
  <si>
    <t>Jul. 17, 2018</t>
  </si>
  <si>
    <t>Jul. 16, 2018</t>
  </si>
  <si>
    <t>Jul. 13, 2018</t>
  </si>
  <si>
    <t>Jul. 12, 2018</t>
  </si>
  <si>
    <t>Jul. 11, 2018</t>
  </si>
  <si>
    <t>Jul. 10, 2018</t>
  </si>
  <si>
    <t>Jul. 09, 2018</t>
  </si>
  <si>
    <t>Jul. 06, 2018</t>
  </si>
  <si>
    <t>Jul. 05, 2018</t>
  </si>
  <si>
    <t>Jul. 03, 2018</t>
  </si>
  <si>
    <t>Jul. 02, 2018</t>
  </si>
  <si>
    <t>Jun. 29, 2018</t>
  </si>
  <si>
    <t>Jun. 28, 2018</t>
  </si>
  <si>
    <t>Jun. 27, 2018</t>
  </si>
  <si>
    <t>Jun. 26, 2018</t>
  </si>
  <si>
    <t>Jun. 25, 2018</t>
  </si>
  <si>
    <t>Jun. 22, 2018</t>
  </si>
  <si>
    <t>Jun. 21, 2018</t>
  </si>
  <si>
    <t>Jun. 20, 2018</t>
  </si>
  <si>
    <t>Jun. 19, 2018</t>
  </si>
  <si>
    <t>Jun. 18, 2018</t>
  </si>
  <si>
    <t>Jun. 15, 2018</t>
  </si>
  <si>
    <t>Jun. 14, 2018</t>
  </si>
  <si>
    <t>Jun. 13, 2018</t>
  </si>
  <si>
    <t>Jun. 12, 2018</t>
  </si>
  <si>
    <t>Jun. 11, 2018</t>
  </si>
  <si>
    <t>Jun. 08, 2018</t>
  </si>
  <si>
    <t>Jun. 07, 2018</t>
  </si>
  <si>
    <t>Jun. 06, 2018</t>
  </si>
  <si>
    <t>Jun. 05, 2018</t>
  </si>
  <si>
    <t>Jun. 04, 2018</t>
  </si>
  <si>
    <t>Jun. 01, 2018</t>
  </si>
  <si>
    <t>Apr. 30, 2018</t>
  </si>
  <si>
    <t>Apr. 27, 2018</t>
  </si>
  <si>
    <t>Apr. 26, 2018</t>
  </si>
  <si>
    <t>Apr. 25, 2018</t>
  </si>
  <si>
    <t>Apr. 24, 2018</t>
  </si>
  <si>
    <t>Apr. 23, 2018</t>
  </si>
  <si>
    <t>Apr. 20, 2018</t>
  </si>
  <si>
    <t>Apr. 19, 2018</t>
  </si>
  <si>
    <t>Apr. 18, 2018</t>
  </si>
  <si>
    <t>Apr. 17, 2018</t>
  </si>
  <si>
    <t>Apr. 16, 2018</t>
  </si>
  <si>
    <t>Apr. 13, 2018</t>
  </si>
  <si>
    <t>Apr. 12, 2018</t>
  </si>
  <si>
    <t>Apr. 11, 2018</t>
  </si>
  <si>
    <t>Apr. 10, 2018</t>
  </si>
  <si>
    <t>Apr. 09, 2018</t>
  </si>
  <si>
    <t>Apr. 06, 2018</t>
  </si>
  <si>
    <t>Apr. 05, 2018</t>
  </si>
  <si>
    <t>Apr. 04, 2018</t>
  </si>
  <si>
    <t>Apr. 03, 2018</t>
  </si>
  <si>
    <t>Apr. 02, 2018</t>
  </si>
  <si>
    <t>Mar. 29, 2018</t>
  </si>
  <si>
    <t>Mar. 28, 2018</t>
  </si>
  <si>
    <t>Mar. 27, 2018</t>
  </si>
  <si>
    <t>Mar. 26, 2018</t>
  </si>
  <si>
    <t>Mar. 23, 2018</t>
  </si>
  <si>
    <t>Mar. 22, 2018</t>
  </si>
  <si>
    <t>Mar. 21, 2018</t>
  </si>
  <si>
    <t>Mar. 20, 2018</t>
  </si>
  <si>
    <t>Mar. 19, 2018</t>
  </si>
  <si>
    <t>Mar. 16, 2018</t>
  </si>
  <si>
    <t>Mar. 15, 2018</t>
  </si>
  <si>
    <t>Mar. 14, 2018</t>
  </si>
  <si>
    <t>Mar. 13, 2018</t>
  </si>
  <si>
    <t>Mar. 12, 2018</t>
  </si>
  <si>
    <t>Mar. 09, 2018</t>
  </si>
  <si>
    <t>Mar. 08, 2018</t>
  </si>
  <si>
    <t>Mar. 07, 2018</t>
  </si>
  <si>
    <t>Mar. 06, 2018</t>
  </si>
  <si>
    <t>Mar. 05, 2018</t>
  </si>
  <si>
    <t>Mar. 02, 2018</t>
  </si>
  <si>
    <t>Mar. 01, 2018</t>
  </si>
  <si>
    <t>Feb. 28, 2018</t>
  </si>
  <si>
    <t>Feb. 27, 2018</t>
  </si>
  <si>
    <t>Feb. 26, 2018</t>
  </si>
  <si>
    <t>Feb. 23, 2018</t>
  </si>
  <si>
    <t>Feb. 22, 2018</t>
  </si>
  <si>
    <t>Feb. 21, 2018</t>
  </si>
  <si>
    <t>Feb. 20, 2018</t>
  </si>
  <si>
    <t>Feb. 16, 2018</t>
  </si>
  <si>
    <t>Feb. 15, 2018</t>
  </si>
  <si>
    <t>Feb. 14, 2018</t>
  </si>
  <si>
    <t>Feb. 13, 2018</t>
  </si>
  <si>
    <t>Feb. 12, 2018</t>
  </si>
  <si>
    <t>Feb. 09, 2018</t>
  </si>
  <si>
    <t>Feb. 08, 2018</t>
  </si>
  <si>
    <t>Feb. 07, 2018</t>
  </si>
  <si>
    <t>Feb. 06, 2018</t>
  </si>
  <si>
    <t>Feb. 05, 2018</t>
  </si>
  <si>
    <t>Feb. 02, 2018</t>
  </si>
  <si>
    <t>Feb. 01, 2018</t>
  </si>
  <si>
    <t>Jan. 31, 2018</t>
  </si>
  <si>
    <t>Jan. 30, 2018</t>
  </si>
  <si>
    <t>Jan. 29, 2018</t>
  </si>
  <si>
    <t>Jan. 26, 2018</t>
  </si>
  <si>
    <t>Jan. 25, 2018</t>
  </si>
  <si>
    <t>Jan. 24, 2018</t>
  </si>
  <si>
    <t>Jan. 23, 2018</t>
  </si>
  <si>
    <t>Jan. 22, 2018</t>
  </si>
  <si>
    <t>Jan. 19, 2018</t>
  </si>
  <si>
    <t>Jan. 18, 2018</t>
  </si>
  <si>
    <t>Jan. 17, 2018</t>
  </si>
  <si>
    <t>Jan. 16, 2018</t>
  </si>
  <si>
    <t>Jan. 12, 2018</t>
  </si>
  <si>
    <t>Jan. 11, 2018</t>
  </si>
  <si>
    <t>Jan. 10, 2018</t>
  </si>
  <si>
    <t>Jan. 09, 2018</t>
  </si>
  <si>
    <t>Jan. 08, 2018</t>
  </si>
  <si>
    <t>Jan. 05, 2018</t>
  </si>
  <si>
    <t>Jan. 04, 2018</t>
  </si>
  <si>
    <t>Jan. 03, 2018</t>
  </si>
  <si>
    <t>Jan. 02, 2018</t>
  </si>
  <si>
    <t>Dec. 29, 2017</t>
  </si>
  <si>
    <t>Dec. 28, 2017</t>
  </si>
  <si>
    <t>Dec. 27, 2017</t>
  </si>
  <si>
    <t>Dec. 26, 2017</t>
  </si>
  <si>
    <t>Dec. 22, 2017</t>
  </si>
  <si>
    <t>Dec. 21, 2017</t>
  </si>
  <si>
    <t>Dec. 20, 2017</t>
  </si>
  <si>
    <t>Dec. 19, 2017</t>
  </si>
  <si>
    <t>Dec. 18, 2017</t>
  </si>
  <si>
    <t>Dec. 15, 2017</t>
  </si>
  <si>
    <t>Dec. 14, 2017</t>
  </si>
  <si>
    <t>Dec. 13, 2017</t>
  </si>
  <si>
    <t>Dec. 12, 2017</t>
  </si>
  <si>
    <t>Dec. 11, 2017</t>
  </si>
  <si>
    <t>Dec. 08, 2017</t>
  </si>
  <si>
    <t>Dec. 07, 2017</t>
  </si>
  <si>
    <t>Dec. 06, 2017</t>
  </si>
  <si>
    <t>Dec. 05, 2017</t>
  </si>
  <si>
    <t>Dec. 04, 2017</t>
  </si>
  <si>
    <t>Dec. 01, 2017</t>
  </si>
  <si>
    <t>Nov. 30, 2017</t>
  </si>
  <si>
    <t>Nov. 29, 2017</t>
  </si>
  <si>
    <t>Nov. 28, 2017</t>
  </si>
  <si>
    <t>Nov. 27, 2017</t>
  </si>
  <si>
    <t>Nov. 24, 2017</t>
  </si>
  <si>
    <t>Nov. 22, 2017</t>
  </si>
  <si>
    <t>Nov. 21, 2017</t>
  </si>
  <si>
    <t>Nov. 20, 2017</t>
  </si>
  <si>
    <t>Nov. 17, 2017</t>
  </si>
  <si>
    <t>Nov. 16, 2017</t>
  </si>
  <si>
    <t>Nov. 15, 2017</t>
  </si>
  <si>
    <t>Nov. 14, 2017</t>
  </si>
  <si>
    <t>Nov. 13, 2017</t>
  </si>
  <si>
    <t>Nov. 10, 2017</t>
  </si>
  <si>
    <t>Nov. 09, 2017</t>
  </si>
  <si>
    <t>Nov. 08, 2017</t>
  </si>
  <si>
    <t>Nov. 07, 2017</t>
  </si>
  <si>
    <t>Nov. 06, 2017</t>
  </si>
  <si>
    <t>Nov. 03, 2017</t>
  </si>
  <si>
    <t>Nov. 02, 2017</t>
  </si>
  <si>
    <t>Nov. 01, 2017</t>
  </si>
  <si>
    <t>Oct. 31, 2017</t>
  </si>
  <si>
    <t>Oct. 30, 2017</t>
  </si>
  <si>
    <t>Oct. 27, 2017</t>
  </si>
  <si>
    <t>Oct. 26, 2017</t>
  </si>
  <si>
    <t>Oct. 25, 2017</t>
  </si>
  <si>
    <t>Oct. 24, 2017</t>
  </si>
  <si>
    <t>Oct. 23, 2017</t>
  </si>
  <si>
    <t>Oct. 20, 2017</t>
  </si>
  <si>
    <t>Oct. 19, 2017</t>
  </si>
  <si>
    <t>Oct. 18, 2017</t>
  </si>
  <si>
    <t>Oct. 17, 2017</t>
  </si>
  <si>
    <t>Oct. 16, 2017</t>
  </si>
  <si>
    <t>Oct. 13, 2017</t>
  </si>
  <si>
    <t>Oct. 12, 2017</t>
  </si>
  <si>
    <t>Oct. 11, 2017</t>
  </si>
  <si>
    <t>Oct. 10, 2017</t>
  </si>
  <si>
    <t>Oct. 09, 2017</t>
  </si>
  <si>
    <t>Oct. 06, 2017</t>
  </si>
  <si>
    <t>Oct. 05, 2017</t>
  </si>
  <si>
    <t>Oct. 04, 2017</t>
  </si>
  <si>
    <t>Oct. 03, 2017</t>
  </si>
  <si>
    <t>Oct. 02, 2017</t>
  </si>
  <si>
    <t>Sep. 29, 2017</t>
  </si>
  <si>
    <t>Sep. 28, 2017</t>
  </si>
  <si>
    <t>Sep. 27, 2017</t>
  </si>
  <si>
    <t>Sep. 26, 2017</t>
  </si>
  <si>
    <t>Sep. 25, 2017</t>
  </si>
  <si>
    <t>Sep. 22, 2017</t>
  </si>
  <si>
    <t>Sep. 21, 2017</t>
  </si>
  <si>
    <t>Sep. 20, 2017</t>
  </si>
  <si>
    <t>Sep. 19, 2017</t>
  </si>
  <si>
    <t>Sep. 18, 2017</t>
  </si>
  <si>
    <t>Sep. 15, 2017</t>
  </si>
  <si>
    <t>Sep. 14, 2017</t>
  </si>
  <si>
    <t>Sep. 13, 2017</t>
  </si>
  <si>
    <t>Sep. 12, 2017</t>
  </si>
  <si>
    <t>Sep. 11, 2017</t>
  </si>
  <si>
    <t>Sep. 08, 2017</t>
  </si>
  <si>
    <t>Sep. 07, 2017</t>
  </si>
  <si>
    <t>Sep. 06, 2017</t>
  </si>
  <si>
    <t>Sep. 05, 2017</t>
  </si>
  <si>
    <t>Sep. 01, 2017</t>
  </si>
  <si>
    <t>Aug. 31, 2017</t>
  </si>
  <si>
    <t>Aug. 30, 2017</t>
  </si>
  <si>
    <t>Aug. 29, 2017</t>
  </si>
  <si>
    <t>Aug. 28, 2017</t>
  </si>
  <si>
    <t>Aug. 25, 2017</t>
  </si>
  <si>
    <t>Aug. 24, 2017</t>
  </si>
  <si>
    <t>Aug. 23, 2017</t>
  </si>
  <si>
    <t>Aug. 22, 2017</t>
  </si>
  <si>
    <t>Aug. 21, 2017</t>
  </si>
  <si>
    <t>Aug. 18, 2017</t>
  </si>
  <si>
    <t>Aug. 17, 2017</t>
  </si>
  <si>
    <t>Aug. 16, 2017</t>
  </si>
  <si>
    <t>Aug. 15, 2017</t>
  </si>
  <si>
    <t>Aug. 14, 2017</t>
  </si>
  <si>
    <t>Aug. 11, 2017</t>
  </si>
  <si>
    <t>Aug. 10, 2017</t>
  </si>
  <si>
    <t>Aug. 09, 2017</t>
  </si>
  <si>
    <t>Aug. 08, 2017</t>
  </si>
  <si>
    <t>Aug. 07, 2017</t>
  </si>
  <si>
    <t>Aug. 04, 2017</t>
  </si>
  <si>
    <t>Aug. 03, 2017</t>
  </si>
  <si>
    <t>Aug. 02, 2017</t>
  </si>
  <si>
    <t>Aug. 01, 2017</t>
  </si>
  <si>
    <t>Jul. 31, 2017</t>
  </si>
  <si>
    <t>Jul. 28, 2017</t>
  </si>
  <si>
    <t>Jul. 27, 2017</t>
  </si>
  <si>
    <t>Jul. 26, 2017</t>
  </si>
  <si>
    <t>Jul. 25, 2017</t>
  </si>
  <si>
    <t>Jul. 24, 2017</t>
  </si>
  <si>
    <t>Jul. 21, 2017</t>
  </si>
  <si>
    <t>Jul. 20, 2017</t>
  </si>
  <si>
    <t>Jul. 19, 2017</t>
  </si>
  <si>
    <t>Jul. 18, 2017</t>
  </si>
  <si>
    <t>Jul. 17, 2017</t>
  </si>
  <si>
    <t>Jul. 14, 2017</t>
  </si>
  <si>
    <t>Jul. 13, 2017</t>
  </si>
  <si>
    <t>Jul. 12, 2017</t>
  </si>
  <si>
    <t>Jul. 11, 2017</t>
  </si>
  <si>
    <t>Jul. 10, 2017</t>
  </si>
  <si>
    <t>Jul. 07, 2017</t>
  </si>
  <si>
    <t>Jul. 06, 2017</t>
  </si>
  <si>
    <t>Jul. 05, 2017</t>
  </si>
  <si>
    <t>Jul. 03, 2017</t>
  </si>
  <si>
    <t>Jun. 30, 2017</t>
  </si>
  <si>
    <t>Jun. 29, 2017</t>
  </si>
  <si>
    <t>Jun. 28, 2017</t>
  </si>
  <si>
    <t>Jun. 27, 2017</t>
  </si>
  <si>
    <t>Jun. 26, 2017</t>
  </si>
  <si>
    <t>Jun. 23, 2017</t>
  </si>
  <si>
    <t>Jun. 22, 2017</t>
  </si>
  <si>
    <t>Jun. 21, 2017</t>
  </si>
  <si>
    <t>Jun. 20, 2017</t>
  </si>
  <si>
    <t>Jun. 19, 2017</t>
  </si>
  <si>
    <t>Jun. 16, 2017</t>
  </si>
  <si>
    <t>Jun. 15, 2017</t>
  </si>
  <si>
    <t>Jun. 14, 2017</t>
  </si>
  <si>
    <t>Jun. 13, 2017</t>
  </si>
  <si>
    <t>Jun. 12, 2017</t>
  </si>
  <si>
    <t>Jun. 09, 2017</t>
  </si>
  <si>
    <t>Jun. 08, 2017</t>
  </si>
  <si>
    <t>Jun. 07, 2017</t>
  </si>
  <si>
    <t>Jun. 06, 2017</t>
  </si>
  <si>
    <t>Jun. 05, 2017</t>
  </si>
  <si>
    <t>Jun. 02, 2017</t>
  </si>
  <si>
    <t>Jun. 01, 2017</t>
  </si>
  <si>
    <t>Apr. 28, 2017</t>
  </si>
  <si>
    <t>Apr. 27, 2017</t>
  </si>
  <si>
    <t>Apr. 26, 2017</t>
  </si>
  <si>
    <t>Apr. 25, 2017</t>
  </si>
  <si>
    <t>Apr. 24, 2017</t>
  </si>
  <si>
    <t>Apr. 21, 2017</t>
  </si>
  <si>
    <t>Apr. 20, 2017</t>
  </si>
  <si>
    <t>Apr. 19, 2017</t>
  </si>
  <si>
    <t>Apr. 18, 2017</t>
  </si>
  <si>
    <t>Apr. 17, 2017</t>
  </si>
  <si>
    <t>Apr. 13, 2017</t>
  </si>
  <si>
    <t>Apr. 12, 2017</t>
  </si>
  <si>
    <t>Apr. 11, 2017</t>
  </si>
  <si>
    <t>Apr. 10, 2017</t>
  </si>
  <si>
    <t>Apr. 07, 2017</t>
  </si>
  <si>
    <t>Apr. 06, 2017</t>
  </si>
  <si>
    <t>Apr. 05, 2017</t>
  </si>
  <si>
    <t>Apr. 04, 2017</t>
  </si>
  <si>
    <t>Apr. 03, 2017</t>
  </si>
  <si>
    <t>Mar. 31, 2017</t>
  </si>
  <si>
    <t>Mar. 30, 2017</t>
  </si>
  <si>
    <t>Mar. 29, 2017</t>
  </si>
  <si>
    <t>Mar. 28, 2017</t>
  </si>
  <si>
    <t>Mar. 27, 2017</t>
  </si>
  <si>
    <t>Mar. 24, 2017</t>
  </si>
  <si>
    <t>Mar. 23, 2017</t>
  </si>
  <si>
    <t>Mar. 22, 2017</t>
  </si>
  <si>
    <t>Mar. 21, 2017</t>
  </si>
  <si>
    <t>Mar. 20, 2017</t>
  </si>
  <si>
    <t>Mar. 17, 2017</t>
  </si>
  <si>
    <t>Mar. 16, 2017</t>
  </si>
  <si>
    <t>Mar. 15, 2017</t>
  </si>
  <si>
    <t>Mar. 14, 2017</t>
  </si>
  <si>
    <t>Mar. 13, 2017</t>
  </si>
  <si>
    <t>Mar. 10, 2017</t>
  </si>
  <si>
    <t>Mar. 09, 2017</t>
  </si>
  <si>
    <t>Mar. 08, 2017</t>
  </si>
  <si>
    <t>Mar. 07, 2017</t>
  </si>
  <si>
    <t>Mar. 06, 2017</t>
  </si>
  <si>
    <t>Mar. 03, 2017</t>
  </si>
  <si>
    <t>Mar. 02, 2017</t>
  </si>
  <si>
    <t>Mar. 01, 2017</t>
  </si>
  <si>
    <t>Feb. 28, 2017</t>
  </si>
  <si>
    <t>Feb. 27, 2017</t>
  </si>
  <si>
    <t>Feb. 24, 2017</t>
  </si>
  <si>
    <t>Feb. 23, 2017</t>
  </si>
  <si>
    <t>Feb. 22, 2017</t>
  </si>
  <si>
    <t>Feb. 21, 2017</t>
  </si>
  <si>
    <t>Feb. 17, 2017</t>
  </si>
  <si>
    <t>Feb. 16, 2017</t>
  </si>
  <si>
    <t>Feb. 15, 2017</t>
  </si>
  <si>
    <t>Feb. 14, 2017</t>
  </si>
  <si>
    <t>Feb. 13, 2017</t>
  </si>
  <si>
    <t>Feb. 10, 2017</t>
  </si>
  <si>
    <t>Feb. 09, 2017</t>
  </si>
  <si>
    <t>Feb. 08, 2017</t>
  </si>
  <si>
    <t>Feb. 07, 2017</t>
  </si>
  <si>
    <t>Feb. 06, 2017</t>
  </si>
  <si>
    <t>Feb. 03, 2017</t>
  </si>
  <si>
    <t>Feb. 02, 2017</t>
  </si>
  <si>
    <t>omega</t>
  </si>
  <si>
    <t>alpha</t>
  </si>
  <si>
    <t>beta</t>
  </si>
  <si>
    <t>long run variance</t>
  </si>
  <si>
    <t>lambda</t>
  </si>
  <si>
    <t>Lag</t>
  </si>
  <si>
    <t>alpha+beta</t>
  </si>
  <si>
    <t>Date</t>
  </si>
  <si>
    <t>Day (i)</t>
  </si>
  <si>
    <t>Index</t>
  </si>
  <si>
    <t>Return</t>
  </si>
  <si>
    <t>Variance</t>
  </si>
  <si>
    <t>Likelihood</t>
  </si>
  <si>
    <t>Volatility</t>
  </si>
  <si>
    <t>omega*(10^5)</t>
  </si>
  <si>
    <t>long run vol</t>
  </si>
  <si>
    <t>Objective:</t>
  </si>
  <si>
    <t>sample volatility:</t>
  </si>
  <si>
    <t>sample variance:</t>
  </si>
  <si>
    <t>Return squared</t>
  </si>
  <si>
    <t>(Return/vol)^2</t>
  </si>
  <si>
    <t>Return^2</t>
  </si>
  <si>
    <t>Autocorrel</t>
  </si>
  <si>
    <t>Ljung-Box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</si>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</sst>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F800]dddd\,\ mmmm\ dd\,\ yyyy"/>
    <numFmt numFmtId="165" formatCode="0.000000000"/>
    <numFmt numFmtId="166" formatCode="0.0000000000"/>
    <numFmt numFmtId="167" formatCode="0.000"/>
    <numFmt numFmtId="168" formatCode="0.0000000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E0E4E9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2" borderId="1" xfId="0" applyNumberFormat="1" applyFont="1" applyFill="1" applyBorder="1" applyAlignment="1">
      <alignment horizontal="right" vertical="center" indent="1"/>
    </xf>
    <xf numFmtId="2" fontId="0" fillId="0" borderId="0" xfId="0" applyNumberFormat="1"/>
    <xf numFmtId="164" fontId="1" fillId="2" borderId="1" xfId="0" applyNumberFormat="1" applyFont="1" applyFill="1" applyBorder="1" applyAlignment="1">
      <alignment horizontal="right" vertical="center" indent="1"/>
    </xf>
    <xf numFmtId="164" fontId="0" fillId="0" borderId="0" xfId="0" applyNumberFormat="1" applyAlignment="1">
      <alignment horizontal="right"/>
    </xf>
    <xf numFmtId="0" fontId="1" fillId="2" borderId="1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 horizontal="right"/>
    </xf>
    <xf numFmtId="49" fontId="1" fillId="2" borderId="1" xfId="0" applyNumberFormat="1" applyFont="1" applyFill="1" applyBorder="1" applyAlignment="1">
      <alignment horizontal="right" vertical="center" indent="1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2" fillId="0" borderId="0" xfId="0" applyFont="1"/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1"/>
  <sheetViews>
    <sheetView tabSelected="1" workbookViewId="0">
      <selection activeCell="K18" sqref="K18"/>
    </sheetView>
  </sheetViews>
  <sheetFormatPr defaultRowHeight="15" x14ac:dyDescent="0.25"/>
  <cols>
    <col min="1" max="1" width="17.7109375" style="4" customWidth="1"/>
    <col min="2" max="2" width="17.7109375" style="17" customWidth="1"/>
    <col min="4" max="4" width="11.5703125" customWidth="1"/>
    <col min="5" max="5" width="12" bestFit="1" customWidth="1"/>
    <col min="9" max="9" width="14.5703125" customWidth="1"/>
    <col min="10" max="10" width="11" bestFit="1" customWidth="1"/>
    <col min="12" max="13" width="9.5703125" bestFit="1" customWidth="1"/>
    <col min="14" max="14" width="14.5703125" customWidth="1"/>
  </cols>
  <sheetData>
    <row r="1" spans="1:14" x14ac:dyDescent="0.25">
      <c r="A1" s="13" t="s">
        <v>1160</v>
      </c>
      <c r="B1" s="14" t="s">
        <v>1161</v>
      </c>
      <c r="C1" s="15" t="s">
        <v>1162</v>
      </c>
      <c r="D1" s="15" t="s">
        <v>1163</v>
      </c>
      <c r="E1" s="16" t="s">
        <v>1164</v>
      </c>
      <c r="F1" s="16" t="s">
        <v>1165</v>
      </c>
      <c r="G1" s="16" t="s">
        <v>1166</v>
      </c>
    </row>
    <row r="2" spans="1:14" ht="15.75" thickBot="1" x14ac:dyDescent="0.3"/>
    <row r="3" spans="1:14" ht="15.75" thickBot="1" x14ac:dyDescent="0.3">
      <c r="A3" s="3" t="s">
        <v>1152</v>
      </c>
      <c r="B3" s="18">
        <v>1</v>
      </c>
      <c r="C3" s="1">
        <v>2280.85</v>
      </c>
      <c r="E3" s="2"/>
      <c r="I3" s="15" t="s">
        <v>1167</v>
      </c>
      <c r="J3" s="15" t="s">
        <v>1153</v>
      </c>
      <c r="K3" s="15" t="s">
        <v>1155</v>
      </c>
      <c r="L3" s="15" t="s">
        <v>1154</v>
      </c>
      <c r="M3" s="19"/>
      <c r="N3" s="15" t="s">
        <v>1159</v>
      </c>
    </row>
    <row r="4" spans="1:14" ht="15.75" thickBot="1" x14ac:dyDescent="0.3">
      <c r="A4" s="3" t="s">
        <v>1151</v>
      </c>
      <c r="B4" s="18">
        <f>B3+1</f>
        <v>2</v>
      </c>
      <c r="C4" s="1">
        <v>2297.42</v>
      </c>
      <c r="D4">
        <f>C4/C3-1</f>
        <v>7.2648354780016078E-3</v>
      </c>
      <c r="I4" s="19">
        <v>0.39140544377148789</v>
      </c>
      <c r="J4" s="19">
        <f>I4*0.00001</f>
        <v>3.914054437714879E-6</v>
      </c>
      <c r="K4" s="19">
        <v>0.76231796698368559</v>
      </c>
      <c r="L4" s="19">
        <v>0.21106326399079614</v>
      </c>
      <c r="M4" s="19"/>
      <c r="N4" s="19">
        <f>K4+L4</f>
        <v>0.9733812309744817</v>
      </c>
    </row>
    <row r="5" spans="1:14" ht="15.75" thickBot="1" x14ac:dyDescent="0.3">
      <c r="A5" s="3" t="s">
        <v>1150</v>
      </c>
      <c r="B5" s="18">
        <f t="shared" ref="B5:B68" si="0">B4+1</f>
        <v>3</v>
      </c>
      <c r="C5" s="1">
        <v>2292.56</v>
      </c>
      <c r="D5">
        <f t="shared" ref="D5:D68" si="1">C5/C4-1</f>
        <v>-2.1154164236404371E-3</v>
      </c>
      <c r="E5">
        <f>D4*D4</f>
        <v>5.2777834522430848E-5</v>
      </c>
      <c r="F5">
        <f>-LN(E5)-D5*D5/E5</f>
        <v>9.7646301266167885</v>
      </c>
      <c r="G5">
        <f>SQRT(E5)</f>
        <v>7.2648354780016078E-3</v>
      </c>
    </row>
    <row r="6" spans="1:14" ht="15.75" thickBot="1" x14ac:dyDescent="0.3">
      <c r="A6" s="3" t="s">
        <v>1149</v>
      </c>
      <c r="B6" s="18">
        <f t="shared" si="0"/>
        <v>4</v>
      </c>
      <c r="C6" s="1">
        <v>2293.08</v>
      </c>
      <c r="D6">
        <f t="shared" si="1"/>
        <v>2.2682067208701362E-4</v>
      </c>
      <c r="E6">
        <f>$J$4+$K$4*E5+$L$4*D5*D5</f>
        <v>4.5092051240350716E-5</v>
      </c>
      <c r="F6">
        <f t="shared" ref="F6:F69" si="2">-LN(E6)-D6*D6/E6</f>
        <v>10.005663627948113</v>
      </c>
      <c r="G6">
        <f t="shared" ref="G6:G69" si="3">SQRT(E6)</f>
        <v>6.7150615217100368E-3</v>
      </c>
      <c r="I6" s="12" t="s">
        <v>1169</v>
      </c>
      <c r="J6">
        <f>SUM(F5:F1261)</f>
        <v>10764.362416202201</v>
      </c>
    </row>
    <row r="7" spans="1:14" ht="15.75" thickBot="1" x14ac:dyDescent="0.3">
      <c r="A7" s="3" t="s">
        <v>1148</v>
      </c>
      <c r="B7" s="18">
        <f t="shared" si="0"/>
        <v>5</v>
      </c>
      <c r="C7" s="1">
        <v>2294.67</v>
      </c>
      <c r="D7">
        <f t="shared" si="1"/>
        <v>6.9339054895611874E-4</v>
      </c>
      <c r="E7">
        <f t="shared" ref="E7:E70" si="4">$J$4+$K$4*E6+$L$4*D6*D6</f>
        <v>3.8299393968412147E-5</v>
      </c>
      <c r="F7">
        <f t="shared" si="2"/>
        <v>10.157523010999581</v>
      </c>
      <c r="G7">
        <f t="shared" si="3"/>
        <v>6.1886504157539993E-3</v>
      </c>
    </row>
    <row r="8" spans="1:14" ht="15.75" thickBot="1" x14ac:dyDescent="0.3">
      <c r="A8" s="3" t="s">
        <v>1147</v>
      </c>
      <c r="B8" s="18">
        <f t="shared" si="0"/>
        <v>6</v>
      </c>
      <c r="C8" s="1">
        <v>2307.87</v>
      </c>
      <c r="D8">
        <f t="shared" si="1"/>
        <v>5.7524611382027135E-3</v>
      </c>
      <c r="E8">
        <f t="shared" si="4"/>
        <v>3.3211847786808405E-5</v>
      </c>
      <c r="F8">
        <f t="shared" si="2"/>
        <v>9.3162483262708751</v>
      </c>
      <c r="G8">
        <f t="shared" si="3"/>
        <v>5.7629721313579513E-3</v>
      </c>
      <c r="K8" s="12" t="s">
        <v>1156</v>
      </c>
      <c r="M8" s="11">
        <f>J4/(1-K4-L4)</f>
        <v>1.4704115107511709E-4</v>
      </c>
    </row>
    <row r="9" spans="1:14" ht="15.75" thickBot="1" x14ac:dyDescent="0.3">
      <c r="A9" s="3" t="s">
        <v>1146</v>
      </c>
      <c r="B9" s="18">
        <f t="shared" si="0"/>
        <v>7</v>
      </c>
      <c r="C9" s="1">
        <v>2316.1</v>
      </c>
      <c r="D9">
        <f t="shared" si="1"/>
        <v>3.5660587468098193E-3</v>
      </c>
      <c r="E9">
        <f t="shared" si="4"/>
        <v>3.621629690888991E-5</v>
      </c>
      <c r="F9">
        <f t="shared" si="2"/>
        <v>9.8748673002452705</v>
      </c>
      <c r="G9">
        <f t="shared" si="3"/>
        <v>6.0179977491595918E-3</v>
      </c>
      <c r="K9" s="12" t="s">
        <v>1168</v>
      </c>
      <c r="M9">
        <f>SQRT(M8)</f>
        <v>1.2126052575967048E-2</v>
      </c>
    </row>
    <row r="10" spans="1:14" ht="15.75" thickBot="1" x14ac:dyDescent="0.3">
      <c r="A10" s="3" t="s">
        <v>1145</v>
      </c>
      <c r="B10" s="18">
        <f t="shared" si="0"/>
        <v>8</v>
      </c>
      <c r="C10" s="1">
        <v>2328.25</v>
      </c>
      <c r="D10">
        <f t="shared" si="1"/>
        <v>5.2458874832692626E-3</v>
      </c>
      <c r="E10">
        <f t="shared" si="4"/>
        <v>3.4206432304895478E-5</v>
      </c>
      <c r="F10">
        <f t="shared" si="2"/>
        <v>9.4785892311796207</v>
      </c>
      <c r="G10">
        <f t="shared" si="3"/>
        <v>5.8486265314939946E-3</v>
      </c>
    </row>
    <row r="11" spans="1:14" ht="15.75" thickBot="1" x14ac:dyDescent="0.3">
      <c r="A11" s="3" t="s">
        <v>1144</v>
      </c>
      <c r="B11" s="18">
        <f t="shared" si="0"/>
        <v>9</v>
      </c>
      <c r="C11" s="1">
        <v>2337.58</v>
      </c>
      <c r="D11">
        <f t="shared" si="1"/>
        <v>4.0073016213895141E-3</v>
      </c>
      <c r="E11">
        <f t="shared" si="4"/>
        <v>3.5798553140917393E-5</v>
      </c>
      <c r="F11">
        <f t="shared" si="2"/>
        <v>9.7890244403523159</v>
      </c>
      <c r="G11">
        <f t="shared" si="3"/>
        <v>5.9831892115256883E-3</v>
      </c>
      <c r="K11" s="25" t="s">
        <v>1177</v>
      </c>
      <c r="M11">
        <f>LN(1/N4)</f>
        <v>2.6979463693397512E-2</v>
      </c>
    </row>
    <row r="12" spans="1:14" ht="15.75" thickBot="1" x14ac:dyDescent="0.3">
      <c r="A12" s="3" t="s">
        <v>1143</v>
      </c>
      <c r="B12" s="18">
        <f t="shared" si="0"/>
        <v>10</v>
      </c>
      <c r="C12" s="1">
        <v>2349.25</v>
      </c>
      <c r="D12">
        <f t="shared" si="1"/>
        <v>4.9923425080640182E-3</v>
      </c>
      <c r="E12">
        <f t="shared" si="4"/>
        <v>3.4593286997810607E-5</v>
      </c>
      <c r="F12">
        <f t="shared" si="2"/>
        <v>9.551379228723782</v>
      </c>
      <c r="G12">
        <f t="shared" si="3"/>
        <v>5.8816058179557229E-3</v>
      </c>
    </row>
    <row r="13" spans="1:14" ht="15.75" thickBot="1" x14ac:dyDescent="0.3">
      <c r="A13" s="3" t="s">
        <v>1142</v>
      </c>
      <c r="B13" s="18">
        <f t="shared" si="0"/>
        <v>11</v>
      </c>
      <c r="C13" s="1">
        <v>2347.2199999999998</v>
      </c>
      <c r="D13">
        <f t="shared" si="1"/>
        <v>-8.641055656061214E-4</v>
      </c>
      <c r="E13">
        <f t="shared" si="4"/>
        <v>3.5545570476674193E-5</v>
      </c>
      <c r="F13">
        <f t="shared" si="2"/>
        <v>10.223688779301815</v>
      </c>
      <c r="G13">
        <f t="shared" si="3"/>
        <v>5.962010606890447E-3</v>
      </c>
    </row>
    <row r="14" spans="1:14" ht="15.75" thickBot="1" x14ac:dyDescent="0.3">
      <c r="A14" s="3" t="s">
        <v>1141</v>
      </c>
      <c r="B14" s="18">
        <f t="shared" si="0"/>
        <v>12</v>
      </c>
      <c r="C14" s="1">
        <v>2351.16</v>
      </c>
      <c r="D14">
        <f t="shared" si="1"/>
        <v>1.6785814708464297E-3</v>
      </c>
      <c r="E14">
        <f t="shared" si="4"/>
        <v>3.1168677845041616E-5</v>
      </c>
      <c r="F14">
        <f t="shared" si="2"/>
        <v>10.285697290828049</v>
      </c>
      <c r="G14">
        <f t="shared" si="3"/>
        <v>5.582891530832532E-3</v>
      </c>
    </row>
    <row r="15" spans="1:14" ht="15.75" thickBot="1" x14ac:dyDescent="0.3">
      <c r="A15" s="3" t="s">
        <v>1140</v>
      </c>
      <c r="B15" s="18">
        <f t="shared" si="0"/>
        <v>13</v>
      </c>
      <c r="C15" s="1">
        <v>2365.38</v>
      </c>
      <c r="D15">
        <f t="shared" si="1"/>
        <v>6.0480783953453798E-3</v>
      </c>
      <c r="E15">
        <f t="shared" si="4"/>
        <v>2.8269196965149621E-5</v>
      </c>
      <c r="F15">
        <f t="shared" si="2"/>
        <v>9.1797763007914792</v>
      </c>
      <c r="G15">
        <f t="shared" si="3"/>
        <v>5.3168784982496661E-3</v>
      </c>
    </row>
    <row r="16" spans="1:14" ht="15.75" thickBot="1" x14ac:dyDescent="0.3">
      <c r="A16" s="3" t="s">
        <v>1139</v>
      </c>
      <c r="B16" s="18">
        <f t="shared" si="0"/>
        <v>14</v>
      </c>
      <c r="C16" s="1">
        <v>2362.8200000000002</v>
      </c>
      <c r="D16">
        <f t="shared" si="1"/>
        <v>-1.0822785345272479E-3</v>
      </c>
      <c r="E16">
        <f t="shared" si="4"/>
        <v>3.3184707576215833E-5</v>
      </c>
      <c r="F16">
        <f t="shared" si="2"/>
        <v>10.278124216408939</v>
      </c>
      <c r="G16">
        <f t="shared" si="3"/>
        <v>5.7606169440621406E-3</v>
      </c>
    </row>
    <row r="17" spans="1:7" ht="15.75" thickBot="1" x14ac:dyDescent="0.3">
      <c r="A17" s="3" t="s">
        <v>1138</v>
      </c>
      <c r="B17" s="18">
        <f t="shared" si="0"/>
        <v>15</v>
      </c>
      <c r="C17" s="1">
        <v>2363.81</v>
      </c>
      <c r="D17">
        <f t="shared" si="1"/>
        <v>4.1899086684549225E-4</v>
      </c>
      <c r="E17">
        <f t="shared" si="4"/>
        <v>2.945857731532237E-5</v>
      </c>
      <c r="F17">
        <f t="shared" si="2"/>
        <v>10.426566111433704</v>
      </c>
      <c r="G17">
        <f t="shared" si="3"/>
        <v>5.4275756388393491E-3</v>
      </c>
    </row>
    <row r="18" spans="1:7" ht="15.75" thickBot="1" x14ac:dyDescent="0.3">
      <c r="A18" s="3" t="s">
        <v>1137</v>
      </c>
      <c r="B18" s="18">
        <f t="shared" si="0"/>
        <v>16</v>
      </c>
      <c r="C18" s="1">
        <v>2367.34</v>
      </c>
      <c r="D18">
        <f t="shared" si="1"/>
        <v>1.493351834538359E-3</v>
      </c>
      <c r="E18">
        <f t="shared" si="4"/>
        <v>2.6407910069279932E-5</v>
      </c>
      <c r="F18">
        <f t="shared" si="2"/>
        <v>10.457398797988862</v>
      </c>
      <c r="G18">
        <f t="shared" si="3"/>
        <v>5.138862721388842E-3</v>
      </c>
    </row>
    <row r="19" spans="1:7" ht="15.75" thickBot="1" x14ac:dyDescent="0.3">
      <c r="A19" s="3" t="s">
        <v>1136</v>
      </c>
      <c r="B19" s="18">
        <f t="shared" si="0"/>
        <v>17</v>
      </c>
      <c r="C19" s="1">
        <v>2369.75</v>
      </c>
      <c r="D19">
        <f t="shared" si="1"/>
        <v>1.018020225231675E-3</v>
      </c>
      <c r="E19">
        <f t="shared" si="4"/>
        <v>2.4515970876086084E-5</v>
      </c>
      <c r="F19">
        <f t="shared" si="2"/>
        <v>10.573912717393547</v>
      </c>
      <c r="G19">
        <f t="shared" si="3"/>
        <v>4.9513605075863828E-3</v>
      </c>
    </row>
    <row r="20" spans="1:7" ht="15.75" thickBot="1" x14ac:dyDescent="0.3">
      <c r="A20" s="3" t="s">
        <v>1135</v>
      </c>
      <c r="B20" s="18">
        <f t="shared" si="0"/>
        <v>18</v>
      </c>
      <c r="C20" s="1">
        <v>2363.64</v>
      </c>
      <c r="D20">
        <f t="shared" si="1"/>
        <v>-2.5783310475788745E-3</v>
      </c>
      <c r="E20">
        <f t="shared" si="4"/>
        <v>2.2821758131966152E-5</v>
      </c>
      <c r="F20">
        <f t="shared" si="2"/>
        <v>10.396504373664939</v>
      </c>
      <c r="G20">
        <f t="shared" si="3"/>
        <v>4.7772123808729871E-3</v>
      </c>
    </row>
    <row r="21" spans="1:7" ht="15.75" thickBot="1" x14ac:dyDescent="0.3">
      <c r="A21" s="3" t="s">
        <v>1134</v>
      </c>
      <c r="B21" s="18">
        <f t="shared" si="0"/>
        <v>19</v>
      </c>
      <c r="C21" s="1">
        <v>2395.96</v>
      </c>
      <c r="D21">
        <f t="shared" si="1"/>
        <v>1.3673825117192173E-2</v>
      </c>
      <c r="E21">
        <f t="shared" si="4"/>
        <v>2.2714595164738608E-5</v>
      </c>
      <c r="F21">
        <f t="shared" si="2"/>
        <v>2.4610775805270748</v>
      </c>
      <c r="G21">
        <f t="shared" si="3"/>
        <v>4.7659831267786298E-3</v>
      </c>
    </row>
    <row r="22" spans="1:7" ht="15.75" thickBot="1" x14ac:dyDescent="0.3">
      <c r="A22" s="3" t="s">
        <v>1133</v>
      </c>
      <c r="B22" s="18">
        <f t="shared" si="0"/>
        <v>20</v>
      </c>
      <c r="C22" s="1">
        <v>2381.92</v>
      </c>
      <c r="D22">
        <f t="shared" si="1"/>
        <v>-5.8598641045760624E-3</v>
      </c>
      <c r="E22">
        <f t="shared" si="4"/>
        <v>6.0693034227719593E-5</v>
      </c>
      <c r="F22">
        <f t="shared" si="2"/>
        <v>9.1439164127204684</v>
      </c>
      <c r="G22">
        <f t="shared" si="3"/>
        <v>7.7905734209825399E-3</v>
      </c>
    </row>
    <row r="23" spans="1:7" ht="15.75" thickBot="1" x14ac:dyDescent="0.3">
      <c r="A23" s="3" t="s">
        <v>1132</v>
      </c>
      <c r="B23" s="18">
        <f t="shared" si="0"/>
        <v>21</v>
      </c>
      <c r="C23" s="1">
        <v>2383.12</v>
      </c>
      <c r="D23">
        <f t="shared" si="1"/>
        <v>5.0379525760724242E-4</v>
      </c>
      <c r="E23">
        <f t="shared" si="4"/>
        <v>5.7428936805025527E-5</v>
      </c>
      <c r="F23">
        <f t="shared" si="2"/>
        <v>9.760542713040925</v>
      </c>
      <c r="G23">
        <f t="shared" si="3"/>
        <v>7.5781882270781267E-3</v>
      </c>
    </row>
    <row r="24" spans="1:7" ht="15.75" thickBot="1" x14ac:dyDescent="0.3">
      <c r="A24" s="3" t="s">
        <v>1131</v>
      </c>
      <c r="B24" s="18">
        <f t="shared" si="0"/>
        <v>22</v>
      </c>
      <c r="C24" s="1">
        <v>2375.31</v>
      </c>
      <c r="D24">
        <f t="shared" si="1"/>
        <v>-3.2772164221692712E-3</v>
      </c>
      <c r="E24">
        <f t="shared" si="4"/>
        <v>4.7746734684563559E-5</v>
      </c>
      <c r="F24">
        <f t="shared" si="2"/>
        <v>9.7246599402418266</v>
      </c>
      <c r="G24">
        <f t="shared" si="3"/>
        <v>6.9099012065704356E-3</v>
      </c>
    </row>
    <row r="25" spans="1:7" ht="15.75" thickBot="1" x14ac:dyDescent="0.3">
      <c r="A25" s="3" t="s">
        <v>1130</v>
      </c>
      <c r="B25" s="18">
        <f t="shared" si="0"/>
        <v>23</v>
      </c>
      <c r="C25" s="1">
        <v>2368.39</v>
      </c>
      <c r="D25">
        <f t="shared" si="1"/>
        <v>-2.9133039476952893E-3</v>
      </c>
      <c r="E25">
        <f t="shared" si="4"/>
        <v>4.2579098734954267E-5</v>
      </c>
      <c r="F25">
        <f t="shared" si="2"/>
        <v>9.8648159344958071</v>
      </c>
      <c r="G25">
        <f t="shared" si="3"/>
        <v>6.5252661811572308E-3</v>
      </c>
    </row>
    <row r="26" spans="1:7" ht="15.75" thickBot="1" x14ac:dyDescent="0.3">
      <c r="A26" s="3" t="s">
        <v>1129</v>
      </c>
      <c r="B26" s="18">
        <f t="shared" si="0"/>
        <v>24</v>
      </c>
      <c r="C26" s="1">
        <v>2362.98</v>
      </c>
      <c r="D26">
        <f t="shared" si="1"/>
        <v>-2.2842521713062336E-3</v>
      </c>
      <c r="E26">
        <f t="shared" si="4"/>
        <v>3.8164232081475242E-5</v>
      </c>
      <c r="F26">
        <f t="shared" si="2"/>
        <v>10.036891966640995</v>
      </c>
      <c r="G26">
        <f t="shared" si="3"/>
        <v>6.1777206218374134E-3</v>
      </c>
    </row>
    <row r="27" spans="1:7" ht="15.75" thickBot="1" x14ac:dyDescent="0.3">
      <c r="A27" s="3" t="s">
        <v>1128</v>
      </c>
      <c r="B27" s="18">
        <f t="shared" si="0"/>
        <v>25</v>
      </c>
      <c r="C27" s="1">
        <v>2364.87</v>
      </c>
      <c r="D27">
        <f t="shared" si="1"/>
        <v>7.9983749333467635E-4</v>
      </c>
      <c r="E27">
        <f t="shared" si="4"/>
        <v>3.410862183314153E-5</v>
      </c>
      <c r="F27">
        <f t="shared" si="2"/>
        <v>10.267204403929249</v>
      </c>
      <c r="G27">
        <f t="shared" si="3"/>
        <v>5.8402587128603758E-3</v>
      </c>
    </row>
    <row r="28" spans="1:7" ht="15.75" thickBot="1" x14ac:dyDescent="0.3">
      <c r="A28" s="3" t="s">
        <v>1127</v>
      </c>
      <c r="B28" s="18">
        <f t="shared" si="0"/>
        <v>26</v>
      </c>
      <c r="C28" s="1">
        <v>2372.6</v>
      </c>
      <c r="D28">
        <f t="shared" si="1"/>
        <v>3.2686786165836423E-3</v>
      </c>
      <c r="E28">
        <f t="shared" si="4"/>
        <v>3.0050695305999109E-5</v>
      </c>
      <c r="F28">
        <f t="shared" si="2"/>
        <v>10.057083571307665</v>
      </c>
      <c r="G28">
        <f t="shared" si="3"/>
        <v>5.4818514487350997E-3</v>
      </c>
    </row>
    <row r="29" spans="1:7" ht="15.75" thickBot="1" x14ac:dyDescent="0.3">
      <c r="A29" s="3" t="s">
        <v>1126</v>
      </c>
      <c r="B29" s="18">
        <f t="shared" si="0"/>
        <v>27</v>
      </c>
      <c r="C29" s="1">
        <v>2373.4699999999998</v>
      </c>
      <c r="D29">
        <f t="shared" si="1"/>
        <v>3.6668633566550035E-4</v>
      </c>
      <c r="E29">
        <f t="shared" si="4"/>
        <v>2.9077294157336038E-5</v>
      </c>
      <c r="F29">
        <f t="shared" si="2"/>
        <v>10.440928770067535</v>
      </c>
      <c r="G29">
        <f t="shared" si="3"/>
        <v>5.3923366138749198E-3</v>
      </c>
    </row>
    <row r="30" spans="1:7" ht="15.75" thickBot="1" x14ac:dyDescent="0.3">
      <c r="A30" s="3" t="s">
        <v>1125</v>
      </c>
      <c r="B30" s="18">
        <f t="shared" si="0"/>
        <v>28</v>
      </c>
      <c r="C30" s="1">
        <v>2365.4499999999998</v>
      </c>
      <c r="D30">
        <f t="shared" si="1"/>
        <v>-3.3790189048102937E-3</v>
      </c>
      <c r="E30">
        <f t="shared" si="4"/>
        <v>2.6108577532835681E-5</v>
      </c>
      <c r="F30">
        <f t="shared" si="2"/>
        <v>10.115927972854935</v>
      </c>
      <c r="G30">
        <f t="shared" si="3"/>
        <v>5.109655324269503E-3</v>
      </c>
    </row>
    <row r="31" spans="1:7" ht="15.75" thickBot="1" x14ac:dyDescent="0.3">
      <c r="A31" s="3" t="s">
        <v>1124</v>
      </c>
      <c r="B31" s="18">
        <f t="shared" si="0"/>
        <v>29</v>
      </c>
      <c r="C31" s="1">
        <v>2385.2600000000002</v>
      </c>
      <c r="D31">
        <f t="shared" si="1"/>
        <v>8.374727853051489E-3</v>
      </c>
      <c r="E31">
        <f t="shared" si="4"/>
        <v>2.6226963725162582E-5</v>
      </c>
      <c r="F31">
        <f t="shared" si="2"/>
        <v>7.8745255685450335</v>
      </c>
      <c r="G31">
        <f t="shared" si="3"/>
        <v>5.121226779313974E-3</v>
      </c>
    </row>
    <row r="32" spans="1:7" ht="15.75" thickBot="1" x14ac:dyDescent="0.3">
      <c r="A32" s="3" t="s">
        <v>1123</v>
      </c>
      <c r="B32" s="18">
        <f t="shared" si="0"/>
        <v>30</v>
      </c>
      <c r="C32" s="1">
        <v>2381.38</v>
      </c>
      <c r="D32">
        <f t="shared" si="1"/>
        <v>-1.6266570520614421E-3</v>
      </c>
      <c r="E32">
        <f t="shared" si="4"/>
        <v>3.8710487247583068E-5</v>
      </c>
      <c r="F32">
        <f t="shared" si="2"/>
        <v>10.09104609623547</v>
      </c>
      <c r="G32">
        <f t="shared" si="3"/>
        <v>6.2217752488805851E-3</v>
      </c>
    </row>
    <row r="33" spans="1:7" ht="15.75" thickBot="1" x14ac:dyDescent="0.3">
      <c r="A33" s="3" t="s">
        <v>1122</v>
      </c>
      <c r="B33" s="18">
        <f t="shared" si="0"/>
        <v>31</v>
      </c>
      <c r="C33" s="1">
        <v>2378.25</v>
      </c>
      <c r="D33">
        <f t="shared" si="1"/>
        <v>-1.3143639402364293E-3</v>
      </c>
      <c r="E33">
        <f t="shared" si="4"/>
        <v>3.3982230552412286E-5</v>
      </c>
      <c r="F33">
        <f t="shared" si="2"/>
        <v>10.238835862198913</v>
      </c>
      <c r="G33">
        <f t="shared" si="3"/>
        <v>5.8294279781477944E-3</v>
      </c>
    </row>
    <row r="34" spans="1:7" ht="15.75" thickBot="1" x14ac:dyDescent="0.3">
      <c r="A34" s="3" t="s">
        <v>1121</v>
      </c>
      <c r="B34" s="18">
        <f t="shared" si="0"/>
        <v>32</v>
      </c>
      <c r="C34" s="1">
        <v>2373.4699999999998</v>
      </c>
      <c r="D34">
        <f t="shared" si="1"/>
        <v>-2.00988121517931E-3</v>
      </c>
      <c r="E34">
        <f t="shared" si="4"/>
        <v>3.0183942229590522E-5</v>
      </c>
      <c r="F34">
        <f t="shared" si="2"/>
        <v>10.274366993660278</v>
      </c>
      <c r="G34">
        <f t="shared" si="3"/>
        <v>5.4939914661009913E-3</v>
      </c>
    </row>
    <row r="35" spans="1:7" ht="15.75" thickBot="1" x14ac:dyDescent="0.3">
      <c r="A35" s="3" t="s">
        <v>1120</v>
      </c>
      <c r="B35" s="18">
        <f t="shared" si="0"/>
        <v>33</v>
      </c>
      <c r="C35" s="1">
        <v>2344.02</v>
      </c>
      <c r="D35">
        <f t="shared" si="1"/>
        <v>-1.2407993359932812E-2</v>
      </c>
      <c r="E35">
        <f t="shared" si="4"/>
        <v>2.7776431823686516E-5</v>
      </c>
      <c r="F35">
        <f t="shared" si="2"/>
        <v>4.9485553298607945</v>
      </c>
      <c r="G35">
        <f t="shared" si="3"/>
        <v>5.2703350769838647E-3</v>
      </c>
    </row>
    <row r="36" spans="1:7" ht="15.75" thickBot="1" x14ac:dyDescent="0.3">
      <c r="A36" s="3" t="s">
        <v>1119</v>
      </c>
      <c r="B36" s="18">
        <f t="shared" si="0"/>
        <v>34</v>
      </c>
      <c r="C36" s="1">
        <v>2348.4499999999998</v>
      </c>
      <c r="D36">
        <f t="shared" si="1"/>
        <v>1.8899156150544716E-3</v>
      </c>
      <c r="E36">
        <f t="shared" si="4"/>
        <v>5.7583468627482239E-5</v>
      </c>
      <c r="F36">
        <f t="shared" si="2"/>
        <v>9.7002471448991141</v>
      </c>
      <c r="G36">
        <f t="shared" si="3"/>
        <v>7.5883772064574018E-3</v>
      </c>
    </row>
    <row r="37" spans="1:7" ht="15.75" thickBot="1" x14ac:dyDescent="0.3">
      <c r="A37" s="3" t="s">
        <v>1118</v>
      </c>
      <c r="B37" s="18">
        <f t="shared" si="0"/>
        <v>35</v>
      </c>
      <c r="C37" s="1">
        <v>2345.96</v>
      </c>
      <c r="D37">
        <f t="shared" si="1"/>
        <v>-1.0602737976110888E-3</v>
      </c>
      <c r="E37">
        <f t="shared" si="4"/>
        <v>4.8564838936565953E-5</v>
      </c>
      <c r="F37">
        <f t="shared" si="2"/>
        <v>9.9094627339165005</v>
      </c>
      <c r="G37">
        <f t="shared" si="3"/>
        <v>6.9688477481263684E-3</v>
      </c>
    </row>
    <row r="38" spans="1:7" ht="15.75" thickBot="1" x14ac:dyDescent="0.3">
      <c r="A38" s="3" t="s">
        <v>1117</v>
      </c>
      <c r="B38" s="18">
        <f t="shared" si="0"/>
        <v>36</v>
      </c>
      <c r="C38" s="1">
        <v>2343.98</v>
      </c>
      <c r="D38">
        <f t="shared" si="1"/>
        <v>-8.440041603438031E-4</v>
      </c>
      <c r="E38">
        <f t="shared" si="4"/>
        <v>4.1173176933839454E-5</v>
      </c>
      <c r="F38">
        <f t="shared" si="2"/>
        <v>10.080422415907</v>
      </c>
      <c r="G38">
        <f t="shared" si="3"/>
        <v>6.416632834582282E-3</v>
      </c>
    </row>
    <row r="39" spans="1:7" ht="15.75" thickBot="1" x14ac:dyDescent="0.3">
      <c r="A39" s="3" t="s">
        <v>1116</v>
      </c>
      <c r="B39" s="18">
        <f t="shared" si="0"/>
        <v>37</v>
      </c>
      <c r="C39" s="1">
        <v>2341.59</v>
      </c>
      <c r="D39">
        <f t="shared" si="1"/>
        <v>-1.0196332733214408E-3</v>
      </c>
      <c r="E39">
        <f t="shared" si="4"/>
        <v>3.5451456415626366E-5</v>
      </c>
      <c r="F39">
        <f t="shared" si="2"/>
        <v>10.218020148799328</v>
      </c>
      <c r="G39">
        <f t="shared" si="3"/>
        <v>5.9541125632310956E-3</v>
      </c>
    </row>
    <row r="40" spans="1:7" ht="15.75" thickBot="1" x14ac:dyDescent="0.3">
      <c r="A40" s="3" t="s">
        <v>1115</v>
      </c>
      <c r="B40" s="18">
        <f t="shared" si="0"/>
        <v>38</v>
      </c>
      <c r="C40" s="1">
        <v>2358.5700000000002</v>
      </c>
      <c r="D40">
        <f t="shared" si="1"/>
        <v>7.251482966702083E-3</v>
      </c>
      <c r="E40">
        <f t="shared" si="4"/>
        <v>3.1158768966166772E-5</v>
      </c>
      <c r="F40">
        <f t="shared" si="2"/>
        <v>8.6887998661865229</v>
      </c>
      <c r="G40">
        <f t="shared" si="3"/>
        <v>5.58200402778131E-3</v>
      </c>
    </row>
    <row r="41" spans="1:7" ht="15.75" thickBot="1" x14ac:dyDescent="0.3">
      <c r="A41" s="3" t="s">
        <v>1114</v>
      </c>
      <c r="B41" s="18">
        <f t="shared" si="0"/>
        <v>39</v>
      </c>
      <c r="C41" s="1">
        <v>2361.13</v>
      </c>
      <c r="D41">
        <f t="shared" si="1"/>
        <v>1.0854034436120763E-3</v>
      </c>
      <c r="E41">
        <f t="shared" si="4"/>
        <v>3.8765495624393684E-5</v>
      </c>
      <c r="F41">
        <f t="shared" si="2"/>
        <v>10.127589550720677</v>
      </c>
      <c r="G41">
        <f t="shared" si="3"/>
        <v>6.226194313093166E-3</v>
      </c>
    </row>
    <row r="42" spans="1:7" ht="15.75" thickBot="1" x14ac:dyDescent="0.3">
      <c r="A42" s="3" t="s">
        <v>1113</v>
      </c>
      <c r="B42" s="18">
        <f t="shared" si="0"/>
        <v>40</v>
      </c>
      <c r="C42" s="1">
        <v>2368.06</v>
      </c>
      <c r="D42">
        <f t="shared" si="1"/>
        <v>2.9350353432466836E-3</v>
      </c>
      <c r="E42">
        <f t="shared" si="4"/>
        <v>3.3714342016635834E-5</v>
      </c>
      <c r="F42">
        <f t="shared" si="2"/>
        <v>10.042074831327742</v>
      </c>
      <c r="G42">
        <f t="shared" si="3"/>
        <v>5.8064052576991074E-3</v>
      </c>
    </row>
    <row r="43" spans="1:7" ht="15.75" thickBot="1" x14ac:dyDescent="0.3">
      <c r="A43" s="3" t="s">
        <v>1112</v>
      </c>
      <c r="B43" s="18">
        <f t="shared" si="0"/>
        <v>41</v>
      </c>
      <c r="C43" s="1">
        <v>2362.7199999999998</v>
      </c>
      <c r="D43">
        <f t="shared" si="1"/>
        <v>-2.255010430479043E-3</v>
      </c>
      <c r="E43">
        <f t="shared" si="4"/>
        <v>3.1433293335754221E-5</v>
      </c>
      <c r="F43">
        <f t="shared" si="2"/>
        <v>10.20586948792052</v>
      </c>
      <c r="G43">
        <f t="shared" si="3"/>
        <v>5.6065402286752768E-3</v>
      </c>
    </row>
    <row r="44" spans="1:7" ht="15.75" thickBot="1" x14ac:dyDescent="0.3">
      <c r="A44" s="3" t="s">
        <v>1111</v>
      </c>
      <c r="B44" s="18">
        <f t="shared" si="0"/>
        <v>42</v>
      </c>
      <c r="C44" s="1">
        <v>2358.84</v>
      </c>
      <c r="D44">
        <f t="shared" si="1"/>
        <v>-1.6421751202002621E-3</v>
      </c>
      <c r="E44">
        <f t="shared" si="4"/>
        <v>2.8949490611750824E-5</v>
      </c>
      <c r="F44">
        <f t="shared" si="2"/>
        <v>10.356804699926451</v>
      </c>
      <c r="G44">
        <f t="shared" si="3"/>
        <v>5.3804730843812262E-3</v>
      </c>
    </row>
    <row r="45" spans="1:7" ht="15.75" thickBot="1" x14ac:dyDescent="0.3">
      <c r="A45" s="3" t="s">
        <v>1110</v>
      </c>
      <c r="B45" s="18">
        <f t="shared" si="0"/>
        <v>43</v>
      </c>
      <c r="C45" s="1">
        <v>2360.16</v>
      </c>
      <c r="D45">
        <f t="shared" si="1"/>
        <v>5.5959709009489877E-4</v>
      </c>
      <c r="E45">
        <f t="shared" si="4"/>
        <v>2.6551953828017668E-5</v>
      </c>
      <c r="F45">
        <f t="shared" si="2"/>
        <v>10.524613404766692</v>
      </c>
      <c r="G45">
        <f t="shared" si="3"/>
        <v>5.1528588014826942E-3</v>
      </c>
    </row>
    <row r="46" spans="1:7" ht="15.75" thickBot="1" x14ac:dyDescent="0.3">
      <c r="A46" s="3" t="s">
        <v>1109</v>
      </c>
      <c r="B46" s="18">
        <f t="shared" si="0"/>
        <v>44</v>
      </c>
      <c r="C46" s="1">
        <v>2352.9499999999998</v>
      </c>
      <c r="D46">
        <f t="shared" si="1"/>
        <v>-3.0548776354145657E-3</v>
      </c>
      <c r="E46">
        <f t="shared" si="4"/>
        <v>2.4221180128967532E-5</v>
      </c>
      <c r="F46">
        <f t="shared" si="2"/>
        <v>10.24298901344519</v>
      </c>
      <c r="G46">
        <f t="shared" si="3"/>
        <v>4.9215018164141247E-3</v>
      </c>
    </row>
    <row r="47" spans="1:7" ht="15.75" thickBot="1" x14ac:dyDescent="0.3">
      <c r="A47" s="3" t="s">
        <v>1108</v>
      </c>
      <c r="B47" s="18">
        <f t="shared" si="0"/>
        <v>45</v>
      </c>
      <c r="C47" s="1">
        <v>2357.4899999999998</v>
      </c>
      <c r="D47">
        <f t="shared" si="1"/>
        <v>1.9294927644020188E-3</v>
      </c>
      <c r="E47">
        <f t="shared" si="4"/>
        <v>2.4347996153196663E-5</v>
      </c>
      <c r="F47">
        <f t="shared" si="2"/>
        <v>10.470155513454108</v>
      </c>
      <c r="G47">
        <f t="shared" si="3"/>
        <v>4.9343688708077616E-3</v>
      </c>
    </row>
    <row r="48" spans="1:7" ht="15.75" thickBot="1" x14ac:dyDescent="0.3">
      <c r="A48" s="3" t="s">
        <v>1107</v>
      </c>
      <c r="B48" s="18">
        <f t="shared" si="0"/>
        <v>46</v>
      </c>
      <c r="C48" s="1">
        <v>2355.54</v>
      </c>
      <c r="D48">
        <f t="shared" si="1"/>
        <v>-8.2715091050222789E-4</v>
      </c>
      <c r="E48">
        <f t="shared" si="4"/>
        <v>2.3260745724718149E-5</v>
      </c>
      <c r="F48">
        <f t="shared" si="2"/>
        <v>10.639329907555735</v>
      </c>
      <c r="G48">
        <f t="shared" si="3"/>
        <v>4.8229395315220521E-3</v>
      </c>
    </row>
    <row r="49" spans="1:7" ht="15.75" thickBot="1" x14ac:dyDescent="0.3">
      <c r="A49" s="3" t="s">
        <v>1106</v>
      </c>
      <c r="B49" s="18">
        <f t="shared" si="0"/>
        <v>47</v>
      </c>
      <c r="C49" s="1">
        <v>2357.16</v>
      </c>
      <c r="D49">
        <f t="shared" si="1"/>
        <v>6.8774039073837834E-4</v>
      </c>
      <c r="E49">
        <f t="shared" si="4"/>
        <v>2.179054380364207E-5</v>
      </c>
      <c r="F49">
        <f t="shared" si="2"/>
        <v>10.712328393033671</v>
      </c>
      <c r="G49">
        <f t="shared" si="3"/>
        <v>4.6680342547631409E-3</v>
      </c>
    </row>
    <row r="50" spans="1:7" ht="15.75" thickBot="1" x14ac:dyDescent="0.3">
      <c r="A50" s="3" t="s">
        <v>1105</v>
      </c>
      <c r="B50" s="18">
        <f t="shared" si="0"/>
        <v>48</v>
      </c>
      <c r="C50" s="1">
        <v>2353.7800000000002</v>
      </c>
      <c r="D50">
        <f t="shared" si="1"/>
        <v>-1.4339289653649834E-3</v>
      </c>
      <c r="E50">
        <f t="shared" si="4"/>
        <v>2.0625207636917842E-5</v>
      </c>
      <c r="F50">
        <f t="shared" si="2"/>
        <v>10.689305330518993</v>
      </c>
      <c r="G50">
        <f t="shared" si="3"/>
        <v>4.5414983911609879E-3</v>
      </c>
    </row>
    <row r="51" spans="1:7" ht="15.75" thickBot="1" x14ac:dyDescent="0.3">
      <c r="A51" s="3" t="s">
        <v>1104</v>
      </c>
      <c r="B51" s="18">
        <f t="shared" si="0"/>
        <v>49</v>
      </c>
      <c r="C51" s="1">
        <v>2344.9299999999998</v>
      </c>
      <c r="D51">
        <f t="shared" si="1"/>
        <v>-3.7599095922304926E-3</v>
      </c>
      <c r="E51">
        <f t="shared" si="4"/>
        <v>2.0070999003102623E-5</v>
      </c>
      <c r="F51">
        <f t="shared" si="2"/>
        <v>10.111889005194284</v>
      </c>
      <c r="G51">
        <f t="shared" si="3"/>
        <v>4.480066852526045E-3</v>
      </c>
    </row>
    <row r="52" spans="1:7" ht="15.75" thickBot="1" x14ac:dyDescent="0.3">
      <c r="A52" s="3" t="s">
        <v>1103</v>
      </c>
      <c r="B52" s="18">
        <f t="shared" si="0"/>
        <v>50</v>
      </c>
      <c r="C52" s="1">
        <v>2328.9499999999998</v>
      </c>
      <c r="D52">
        <f t="shared" si="1"/>
        <v>-6.8147023578528643E-3</v>
      </c>
      <c r="E52">
        <f t="shared" si="4"/>
        <v>2.2198322100985972E-5</v>
      </c>
      <c r="F52">
        <f t="shared" si="2"/>
        <v>8.623436263452426</v>
      </c>
      <c r="G52">
        <f t="shared" si="3"/>
        <v>4.7115095352748644E-3</v>
      </c>
    </row>
    <row r="53" spans="1:7" ht="15.75" thickBot="1" x14ac:dyDescent="0.3">
      <c r="A53" s="3" t="s">
        <v>1102</v>
      </c>
      <c r="B53" s="18">
        <f t="shared" si="0"/>
        <v>51</v>
      </c>
      <c r="C53" s="1">
        <v>2349.0100000000002</v>
      </c>
      <c r="D53">
        <f t="shared" si="1"/>
        <v>8.6133236007643887E-3</v>
      </c>
      <c r="E53">
        <f t="shared" si="4"/>
        <v>3.0638047698275207E-5</v>
      </c>
      <c r="F53">
        <f t="shared" si="2"/>
        <v>7.9717904225475333</v>
      </c>
      <c r="G53">
        <f t="shared" si="3"/>
        <v>5.5351646496084655E-3</v>
      </c>
    </row>
    <row r="54" spans="1:7" ht="15.75" thickBot="1" x14ac:dyDescent="0.3">
      <c r="A54" s="3" t="s">
        <v>1101</v>
      </c>
      <c r="B54" s="18">
        <f t="shared" si="0"/>
        <v>52</v>
      </c>
      <c r="C54" s="1">
        <v>2342.19</v>
      </c>
      <c r="D54">
        <f t="shared" si="1"/>
        <v>-2.9033507733046138E-3</v>
      </c>
      <c r="E54">
        <f t="shared" si="4"/>
        <v>4.2928633653617803E-5</v>
      </c>
      <c r="F54">
        <f t="shared" si="2"/>
        <v>9.8596119878676589</v>
      </c>
      <c r="G54">
        <f t="shared" si="3"/>
        <v>6.551994631684141E-3</v>
      </c>
    </row>
    <row r="55" spans="1:7" ht="15.75" thickBot="1" x14ac:dyDescent="0.3">
      <c r="A55" s="3" t="s">
        <v>1100</v>
      </c>
      <c r="B55" s="18">
        <f t="shared" si="0"/>
        <v>53</v>
      </c>
      <c r="C55" s="1">
        <v>2338.17</v>
      </c>
      <c r="D55">
        <f t="shared" si="1"/>
        <v>-1.7163423974997372E-3</v>
      </c>
      <c r="E55">
        <f t="shared" si="4"/>
        <v>3.8418469495715258E-5</v>
      </c>
      <c r="F55">
        <f t="shared" si="2"/>
        <v>10.090294762781891</v>
      </c>
      <c r="G55">
        <f t="shared" si="3"/>
        <v>6.1982634258084951E-3</v>
      </c>
    </row>
    <row r="56" spans="1:7" ht="15.75" thickBot="1" x14ac:dyDescent="0.3">
      <c r="A56" s="3" t="s">
        <v>1099</v>
      </c>
      <c r="B56" s="18">
        <f t="shared" si="0"/>
        <v>54</v>
      </c>
      <c r="C56" s="1">
        <v>2355.84</v>
      </c>
      <c r="D56">
        <f t="shared" si="1"/>
        <v>7.5571921631019112E-3</v>
      </c>
      <c r="E56">
        <f t="shared" si="4"/>
        <v>3.3822900751923844E-5</v>
      </c>
      <c r="F56">
        <f t="shared" si="2"/>
        <v>8.605837398518446</v>
      </c>
      <c r="G56">
        <f t="shared" si="3"/>
        <v>5.815745932545871E-3</v>
      </c>
    </row>
    <row r="57" spans="1:7" ht="15.75" thickBot="1" x14ac:dyDescent="0.3">
      <c r="A57" s="3" t="s">
        <v>1098</v>
      </c>
      <c r="B57" s="18">
        <f t="shared" si="0"/>
        <v>55</v>
      </c>
      <c r="C57" s="1">
        <v>2348.69</v>
      </c>
      <c r="D57">
        <f t="shared" si="1"/>
        <v>-3.0350108666123976E-3</v>
      </c>
      <c r="E57">
        <f t="shared" si="4"/>
        <v>4.1751925821195187E-5</v>
      </c>
      <c r="F57">
        <f t="shared" si="2"/>
        <v>9.8631454332917059</v>
      </c>
      <c r="G57">
        <f t="shared" si="3"/>
        <v>6.4615730144598066E-3</v>
      </c>
    </row>
    <row r="58" spans="1:7" ht="15.75" thickBot="1" x14ac:dyDescent="0.3">
      <c r="A58" s="3" t="s">
        <v>1097</v>
      </c>
      <c r="B58" s="18">
        <f t="shared" si="0"/>
        <v>56</v>
      </c>
      <c r="C58" s="1">
        <v>2374.15</v>
      </c>
      <c r="D58">
        <f t="shared" si="1"/>
        <v>1.0840085324159476E-2</v>
      </c>
      <c r="E58">
        <f t="shared" si="4"/>
        <v>3.7686462783064662E-5</v>
      </c>
      <c r="F58">
        <f t="shared" si="2"/>
        <v>7.0681815083419774</v>
      </c>
      <c r="G58">
        <f t="shared" si="3"/>
        <v>6.1389301008453146E-3</v>
      </c>
    </row>
    <row r="59" spans="1:7" ht="15.75" thickBot="1" x14ac:dyDescent="0.3">
      <c r="A59" s="3" t="s">
        <v>1096</v>
      </c>
      <c r="B59" s="18">
        <f t="shared" si="0"/>
        <v>57</v>
      </c>
      <c r="C59" s="1">
        <v>2388.61</v>
      </c>
      <c r="D59">
        <f t="shared" si="1"/>
        <v>6.0906008466188322E-3</v>
      </c>
      <c r="E59">
        <f t="shared" si="4"/>
        <v>5.7444628034729068E-5</v>
      </c>
      <c r="F59">
        <f t="shared" si="2"/>
        <v>9.118929488318626</v>
      </c>
      <c r="G59">
        <f t="shared" si="3"/>
        <v>7.5792234453622665E-3</v>
      </c>
    </row>
    <row r="60" spans="1:7" ht="15.75" thickBot="1" x14ac:dyDescent="0.3">
      <c r="A60" s="3" t="s">
        <v>1095</v>
      </c>
      <c r="B60" s="18">
        <f t="shared" si="0"/>
        <v>58</v>
      </c>
      <c r="C60" s="1">
        <v>2387.4499999999998</v>
      </c>
      <c r="D60">
        <f t="shared" si="1"/>
        <v>-4.856380907726221E-4</v>
      </c>
      <c r="E60">
        <f t="shared" si="4"/>
        <v>5.5534606639477049E-5</v>
      </c>
      <c r="F60">
        <f t="shared" si="2"/>
        <v>9.7942573887013342</v>
      </c>
      <c r="G60">
        <f t="shared" si="3"/>
        <v>7.4521544964846944E-3</v>
      </c>
    </row>
    <row r="61" spans="1:7" ht="15.75" thickBot="1" x14ac:dyDescent="0.3">
      <c r="A61" s="3" t="s">
        <v>1094</v>
      </c>
      <c r="B61" s="18">
        <f t="shared" si="0"/>
        <v>59</v>
      </c>
      <c r="C61" s="1">
        <v>2388.77</v>
      </c>
      <c r="D61">
        <f t="shared" si="1"/>
        <v>5.5289116002432692E-4</v>
      </c>
      <c r="E61">
        <f t="shared" si="4"/>
        <v>4.6298860947763984E-5</v>
      </c>
      <c r="F61">
        <f t="shared" si="2"/>
        <v>9.9737906899781787</v>
      </c>
      <c r="G61">
        <f t="shared" si="3"/>
        <v>6.8043266344116659E-3</v>
      </c>
    </row>
    <row r="62" spans="1:7" ht="15.75" thickBot="1" x14ac:dyDescent="0.3">
      <c r="A62" s="3" t="s">
        <v>1093</v>
      </c>
      <c r="B62" s="18">
        <f t="shared" si="0"/>
        <v>60</v>
      </c>
      <c r="C62" s="1">
        <v>2384.1999999999998</v>
      </c>
      <c r="D62">
        <f t="shared" si="1"/>
        <v>-1.9131184668260692E-3</v>
      </c>
      <c r="E62">
        <f t="shared" si="4"/>
        <v>3.9273027630107425E-5</v>
      </c>
      <c r="F62">
        <f t="shared" si="2"/>
        <v>10.051778295851362</v>
      </c>
      <c r="G62">
        <f t="shared" si="3"/>
        <v>6.2668195785507835E-3</v>
      </c>
    </row>
    <row r="63" spans="1:7" ht="15.75" thickBot="1" x14ac:dyDescent="0.3">
      <c r="A63" s="3">
        <v>42856</v>
      </c>
      <c r="B63" s="18">
        <f t="shared" si="0"/>
        <v>61</v>
      </c>
      <c r="C63" s="1">
        <v>2388.33</v>
      </c>
      <c r="D63">
        <f t="shared" si="1"/>
        <v>1.7322372284205301E-3</v>
      </c>
      <c r="E63">
        <f t="shared" si="4"/>
        <v>3.4625085264178972E-5</v>
      </c>
      <c r="F63">
        <f t="shared" si="2"/>
        <v>10.184271093369615</v>
      </c>
      <c r="G63">
        <f t="shared" si="3"/>
        <v>5.8843083930211352E-3</v>
      </c>
    </row>
    <row r="64" spans="1:7" ht="15.75" thickBot="1" x14ac:dyDescent="0.3">
      <c r="A64" s="3">
        <v>42857</v>
      </c>
      <c r="B64" s="18">
        <f t="shared" si="0"/>
        <v>62</v>
      </c>
      <c r="C64" s="1">
        <v>2391.17</v>
      </c>
      <c r="D64">
        <f t="shared" si="1"/>
        <v>1.1891154069998411E-3</v>
      </c>
      <c r="E64">
        <f t="shared" si="4"/>
        <v>3.0942705142845816E-5</v>
      </c>
      <c r="F64">
        <f t="shared" si="2"/>
        <v>10.337676069695087</v>
      </c>
      <c r="G64">
        <f t="shared" si="3"/>
        <v>5.5626167531878214E-3</v>
      </c>
    </row>
    <row r="65" spans="1:7" ht="15.75" thickBot="1" x14ac:dyDescent="0.3">
      <c r="A65" s="3">
        <v>42858</v>
      </c>
      <c r="B65" s="18">
        <f t="shared" si="0"/>
        <v>63</v>
      </c>
      <c r="C65" s="1">
        <v>2388.13</v>
      </c>
      <c r="D65">
        <f t="shared" si="1"/>
        <v>-1.2713441536987835E-3</v>
      </c>
      <c r="E65">
        <f t="shared" si="4"/>
        <v>2.7800677010375629E-5</v>
      </c>
      <c r="F65">
        <f t="shared" si="2"/>
        <v>10.432310738768829</v>
      </c>
      <c r="G65">
        <f t="shared" si="3"/>
        <v>5.272634731363024E-3</v>
      </c>
    </row>
    <row r="66" spans="1:7" ht="15.75" thickBot="1" x14ac:dyDescent="0.3">
      <c r="A66" s="3">
        <v>42859</v>
      </c>
      <c r="B66" s="18">
        <f t="shared" si="0"/>
        <v>64</v>
      </c>
      <c r="C66" s="1">
        <v>2389.52</v>
      </c>
      <c r="D66">
        <f t="shared" si="1"/>
        <v>5.8204536603945201E-4</v>
      </c>
      <c r="E66">
        <f t="shared" si="4"/>
        <v>2.544815493858975E-5</v>
      </c>
      <c r="F66">
        <f t="shared" si="2"/>
        <v>10.565554884040978</v>
      </c>
      <c r="G66">
        <f t="shared" si="3"/>
        <v>5.0446164312650914E-3</v>
      </c>
    </row>
    <row r="67" spans="1:7" ht="15.75" thickBot="1" x14ac:dyDescent="0.3">
      <c r="A67" s="3">
        <v>42860</v>
      </c>
      <c r="B67" s="18">
        <f t="shared" si="0"/>
        <v>65</v>
      </c>
      <c r="C67" s="1">
        <v>2399.29</v>
      </c>
      <c r="D67">
        <f t="shared" si="1"/>
        <v>4.0886872677357022E-3</v>
      </c>
      <c r="E67">
        <f t="shared" si="4"/>
        <v>2.3385143512874335E-5</v>
      </c>
      <c r="F67">
        <f t="shared" si="2"/>
        <v>9.948538516729986</v>
      </c>
      <c r="G67">
        <f t="shared" si="3"/>
        <v>4.8358188048017612E-3</v>
      </c>
    </row>
    <row r="68" spans="1:7" ht="15.75" thickBot="1" x14ac:dyDescent="0.3">
      <c r="A68" s="3">
        <v>42863</v>
      </c>
      <c r="B68" s="18">
        <f t="shared" si="0"/>
        <v>66</v>
      </c>
      <c r="C68" s="1">
        <v>2399.38</v>
      </c>
      <c r="D68">
        <f t="shared" si="1"/>
        <v>3.7511097032982832E-5</v>
      </c>
      <c r="E68">
        <f t="shared" si="4"/>
        <v>2.5269390819181798E-5</v>
      </c>
      <c r="F68">
        <f t="shared" si="2"/>
        <v>10.585861060459671</v>
      </c>
      <c r="G68">
        <f t="shared" si="3"/>
        <v>5.0268668988925694E-3</v>
      </c>
    </row>
    <row r="69" spans="1:7" ht="15.75" thickBot="1" x14ac:dyDescent="0.3">
      <c r="A69" s="3">
        <v>42864</v>
      </c>
      <c r="B69" s="18">
        <f t="shared" ref="B69:B132" si="5">B68+1</f>
        <v>67</v>
      </c>
      <c r="C69" s="1">
        <v>2396.92</v>
      </c>
      <c r="D69">
        <f t="shared" ref="D69:D132" si="6">C69/C68-1</f>
        <v>-1.0252648600889147E-3</v>
      </c>
      <c r="E69">
        <f t="shared" si="4"/>
        <v>2.3177662057313932E-5</v>
      </c>
      <c r="F69">
        <f t="shared" si="2"/>
        <v>10.626968951088209</v>
      </c>
      <c r="G69">
        <f t="shared" si="3"/>
        <v>4.8143184416191177E-3</v>
      </c>
    </row>
    <row r="70" spans="1:7" ht="15.75" thickBot="1" x14ac:dyDescent="0.3">
      <c r="A70" s="3">
        <v>42865</v>
      </c>
      <c r="B70" s="18">
        <f t="shared" si="5"/>
        <v>68</v>
      </c>
      <c r="C70" s="1">
        <v>2399.63</v>
      </c>
      <c r="D70">
        <f t="shared" si="6"/>
        <v>1.1306176259533451E-3</v>
      </c>
      <c r="E70">
        <f t="shared" si="4"/>
        <v>2.1804665612799422E-5</v>
      </c>
      <c r="F70">
        <f t="shared" ref="F70:F133" si="7">-LN(E70)-D70*D70/E70</f>
        <v>10.674761697863486</v>
      </c>
      <c r="G70">
        <f t="shared" ref="G70:G133" si="8">SQRT(E70)</f>
        <v>4.6695466174779135E-3</v>
      </c>
    </row>
    <row r="71" spans="1:7" ht="15.75" thickBot="1" x14ac:dyDescent="0.3">
      <c r="A71" s="3">
        <v>42866</v>
      </c>
      <c r="B71" s="18">
        <f t="shared" si="5"/>
        <v>69</v>
      </c>
      <c r="C71" s="1">
        <v>2394.44</v>
      </c>
      <c r="D71">
        <f t="shared" si="6"/>
        <v>-2.162833436821554E-3</v>
      </c>
      <c r="E71">
        <f t="shared" ref="E71:E134" si="9">$J$4+$K$4*E70+$L$4*D70*D70</f>
        <v>2.080594417014382E-5</v>
      </c>
      <c r="F71">
        <f t="shared" si="7"/>
        <v>10.555439525349131</v>
      </c>
      <c r="G71">
        <f t="shared" si="8"/>
        <v>4.5613533266064604E-3</v>
      </c>
    </row>
    <row r="72" spans="1:7" ht="15.75" thickBot="1" x14ac:dyDescent="0.3">
      <c r="A72" s="3">
        <v>42867</v>
      </c>
      <c r="B72" s="18">
        <f t="shared" si="5"/>
        <v>70</v>
      </c>
      <c r="C72" s="1">
        <v>2390.9</v>
      </c>
      <c r="D72">
        <f t="shared" si="6"/>
        <v>-1.4784250179582514E-3</v>
      </c>
      <c r="E72">
        <f t="shared" si="9"/>
        <v>2.0762121466354311E-5</v>
      </c>
      <c r="F72">
        <f t="shared" si="7"/>
        <v>10.677104920019081</v>
      </c>
      <c r="G72">
        <f t="shared" si="8"/>
        <v>4.5565470991041357E-3</v>
      </c>
    </row>
    <row r="73" spans="1:7" ht="15.75" thickBot="1" x14ac:dyDescent="0.3">
      <c r="A73" s="3">
        <v>42870</v>
      </c>
      <c r="B73" s="18">
        <f t="shared" si="5"/>
        <v>71</v>
      </c>
      <c r="C73" s="1">
        <v>2402.3200000000002</v>
      </c>
      <c r="D73">
        <f t="shared" si="6"/>
        <v>4.7764440168973632E-3</v>
      </c>
      <c r="E73">
        <f t="shared" si="9"/>
        <v>2.0202722195499388E-5</v>
      </c>
      <c r="F73">
        <f t="shared" si="7"/>
        <v>9.6804187776712389</v>
      </c>
      <c r="G73">
        <f t="shared" si="8"/>
        <v>4.4947438409212361E-3</v>
      </c>
    </row>
    <row r="74" spans="1:7" ht="15.75" thickBot="1" x14ac:dyDescent="0.3">
      <c r="A74" s="3">
        <v>42871</v>
      </c>
      <c r="B74" s="18">
        <f t="shared" si="5"/>
        <v>72</v>
      </c>
      <c r="C74" s="1">
        <v>2400.67</v>
      </c>
      <c r="D74">
        <f t="shared" si="6"/>
        <v>-6.8683605847685847E-4</v>
      </c>
      <c r="E74">
        <f t="shared" si="9"/>
        <v>2.4130237961642535E-5</v>
      </c>
      <c r="F74">
        <f t="shared" si="7"/>
        <v>10.612494915394612</v>
      </c>
      <c r="G74">
        <f t="shared" si="8"/>
        <v>4.9122538576138889E-3</v>
      </c>
    </row>
    <row r="75" spans="1:7" ht="15.75" thickBot="1" x14ac:dyDescent="0.3">
      <c r="A75" s="3">
        <v>42872</v>
      </c>
      <c r="B75" s="18">
        <f t="shared" si="5"/>
        <v>73</v>
      </c>
      <c r="C75" s="1">
        <v>2357.0300000000002</v>
      </c>
      <c r="D75">
        <f t="shared" si="6"/>
        <v>-1.817825856948263E-2</v>
      </c>
      <c r="E75">
        <f t="shared" si="9"/>
        <v>2.2408536163588638E-5</v>
      </c>
      <c r="F75">
        <f t="shared" si="7"/>
        <v>-4.0405030798397821</v>
      </c>
      <c r="G75">
        <f t="shared" si="8"/>
        <v>4.7337655374541567E-3</v>
      </c>
    </row>
    <row r="76" spans="1:7" ht="15.75" thickBot="1" x14ac:dyDescent="0.3">
      <c r="A76" s="3">
        <v>42873</v>
      </c>
      <c r="B76" s="18">
        <f t="shared" si="5"/>
        <v>74</v>
      </c>
      <c r="C76" s="1">
        <v>2365.7199999999998</v>
      </c>
      <c r="D76">
        <f t="shared" si="6"/>
        <v>3.6868431882495223E-3</v>
      </c>
      <c r="E76">
        <f t="shared" si="9"/>
        <v>9.0742146551472488E-5</v>
      </c>
      <c r="F76">
        <f t="shared" si="7"/>
        <v>9.1576926046899843</v>
      </c>
      <c r="G76">
        <f t="shared" si="8"/>
        <v>9.5258672335631726E-3</v>
      </c>
    </row>
    <row r="77" spans="1:7" ht="15.75" thickBot="1" x14ac:dyDescent="0.3">
      <c r="A77" s="3">
        <v>42874</v>
      </c>
      <c r="B77" s="18">
        <f t="shared" si="5"/>
        <v>75</v>
      </c>
      <c r="C77" s="1">
        <v>2381.73</v>
      </c>
      <c r="D77">
        <f t="shared" si="6"/>
        <v>6.7674957306866901E-3</v>
      </c>
      <c r="E77">
        <f t="shared" si="9"/>
        <v>7.5957366530736797E-5</v>
      </c>
      <c r="F77">
        <f t="shared" si="7"/>
        <v>8.88238170232923</v>
      </c>
      <c r="G77">
        <f t="shared" si="8"/>
        <v>8.7153523469069676E-3</v>
      </c>
    </row>
    <row r="78" spans="1:7" ht="15.75" thickBot="1" x14ac:dyDescent="0.3">
      <c r="A78" s="3">
        <v>42877</v>
      </c>
      <c r="B78" s="18">
        <f t="shared" si="5"/>
        <v>76</v>
      </c>
      <c r="C78" s="1">
        <v>2394.02</v>
      </c>
      <c r="D78">
        <f t="shared" si="6"/>
        <v>5.160114706536767E-3</v>
      </c>
      <c r="E78">
        <f t="shared" si="9"/>
        <v>7.148420577236415E-5</v>
      </c>
      <c r="F78">
        <f t="shared" si="7"/>
        <v>9.1735491792740511</v>
      </c>
      <c r="G78">
        <f t="shared" si="8"/>
        <v>8.4548332788035602E-3</v>
      </c>
    </row>
    <row r="79" spans="1:7" ht="15.75" thickBot="1" x14ac:dyDescent="0.3">
      <c r="A79" s="3">
        <v>42878</v>
      </c>
      <c r="B79" s="18">
        <f t="shared" si="5"/>
        <v>77</v>
      </c>
      <c r="C79" s="1">
        <v>2398.42</v>
      </c>
      <c r="D79">
        <f t="shared" si="6"/>
        <v>1.8379127993919386E-3</v>
      </c>
      <c r="E79">
        <f t="shared" si="9"/>
        <v>6.4027684748705439E-5</v>
      </c>
      <c r="F79">
        <f t="shared" si="7"/>
        <v>9.6034377613230557</v>
      </c>
      <c r="G79">
        <f t="shared" si="8"/>
        <v>8.0017301097141131E-3</v>
      </c>
    </row>
    <row r="80" spans="1:7" ht="15.75" thickBot="1" x14ac:dyDescent="0.3">
      <c r="A80" s="3">
        <v>42879</v>
      </c>
      <c r="B80" s="18">
        <f t="shared" si="5"/>
        <v>78</v>
      </c>
      <c r="C80" s="1">
        <v>2404.39</v>
      </c>
      <c r="D80">
        <f t="shared" si="6"/>
        <v>2.4891386829661855E-3</v>
      </c>
      <c r="E80">
        <f t="shared" si="9"/>
        <v>5.3436464456612508E-5</v>
      </c>
      <c r="F80">
        <f t="shared" si="7"/>
        <v>9.7210699348129186</v>
      </c>
      <c r="G80">
        <f t="shared" si="8"/>
        <v>7.3100249285903609E-3</v>
      </c>
    </row>
    <row r="81" spans="1:7" ht="15.75" thickBot="1" x14ac:dyDescent="0.3">
      <c r="A81" s="3">
        <v>42880</v>
      </c>
      <c r="B81" s="18">
        <f t="shared" si="5"/>
        <v>79</v>
      </c>
      <c r="C81" s="1">
        <v>2415.0700000000002</v>
      </c>
      <c r="D81">
        <f t="shared" si="6"/>
        <v>4.4418750701842313E-3</v>
      </c>
      <c r="E81">
        <f t="shared" si="9"/>
        <v>4.5957339558651163E-5</v>
      </c>
      <c r="F81">
        <f t="shared" si="7"/>
        <v>9.5584802757253051</v>
      </c>
      <c r="G81">
        <f t="shared" si="8"/>
        <v>6.7791842841636307E-3</v>
      </c>
    </row>
    <row r="82" spans="1:7" ht="15.75" thickBot="1" x14ac:dyDescent="0.3">
      <c r="A82" s="3">
        <v>42881</v>
      </c>
      <c r="B82" s="18">
        <f t="shared" si="5"/>
        <v>80</v>
      </c>
      <c r="C82" s="1">
        <v>2415.8200000000002</v>
      </c>
      <c r="D82">
        <f t="shared" si="6"/>
        <v>3.1055000476176708E-4</v>
      </c>
      <c r="E82">
        <f t="shared" si="9"/>
        <v>4.3112491936016211E-5</v>
      </c>
      <c r="F82">
        <f t="shared" si="7"/>
        <v>10.049460797804837</v>
      </c>
      <c r="G82">
        <f t="shared" si="8"/>
        <v>6.5660103515008421E-3</v>
      </c>
    </row>
    <row r="83" spans="1:7" ht="15.75" thickBot="1" x14ac:dyDescent="0.3">
      <c r="A83" s="3">
        <v>42885</v>
      </c>
      <c r="B83" s="18">
        <f t="shared" si="5"/>
        <v>81</v>
      </c>
      <c r="C83" s="1">
        <v>2412.91</v>
      </c>
      <c r="D83">
        <f t="shared" si="6"/>
        <v>-1.2045599423798903E-3</v>
      </c>
      <c r="E83">
        <f t="shared" si="9"/>
        <v>3.6799836858692699E-5</v>
      </c>
      <c r="F83">
        <f t="shared" si="7"/>
        <v>10.170588583834375</v>
      </c>
      <c r="G83">
        <f t="shared" si="8"/>
        <v>6.0662869087022833E-3</v>
      </c>
    </row>
    <row r="84" spans="1:7" ht="15.75" thickBot="1" x14ac:dyDescent="0.3">
      <c r="A84" s="3">
        <v>42886</v>
      </c>
      <c r="B84" s="18">
        <f t="shared" si="5"/>
        <v>82</v>
      </c>
      <c r="C84" s="1">
        <v>2411.8000000000002</v>
      </c>
      <c r="D84">
        <f t="shared" si="6"/>
        <v>-4.6002544645251664E-4</v>
      </c>
      <c r="E84">
        <f t="shared" si="9"/>
        <v>3.2273476593139263E-5</v>
      </c>
      <c r="F84">
        <f t="shared" si="7"/>
        <v>10.334707630283726</v>
      </c>
      <c r="G84">
        <f t="shared" si="8"/>
        <v>5.6809749685365861E-3</v>
      </c>
    </row>
    <row r="85" spans="1:7" ht="15.75" thickBot="1" x14ac:dyDescent="0.3">
      <c r="A85" s="3" t="s">
        <v>1092</v>
      </c>
      <c r="B85" s="18">
        <f t="shared" si="5"/>
        <v>83</v>
      </c>
      <c r="C85" s="1">
        <v>2430.06</v>
      </c>
      <c r="D85">
        <f t="shared" si="6"/>
        <v>7.5711087154821666E-3</v>
      </c>
      <c r="E85">
        <f t="shared" si="9"/>
        <v>2.8561371429635905E-5</v>
      </c>
      <c r="F85">
        <f t="shared" si="7"/>
        <v>8.45648989926074</v>
      </c>
      <c r="G85">
        <f t="shared" si="8"/>
        <v>5.3442839959751305E-3</v>
      </c>
    </row>
    <row r="86" spans="1:7" ht="15.75" thickBot="1" x14ac:dyDescent="0.3">
      <c r="A86" s="3" t="s">
        <v>1091</v>
      </c>
      <c r="B86" s="18">
        <f t="shared" si="5"/>
        <v>84</v>
      </c>
      <c r="C86" s="1">
        <v>2439.0700000000002</v>
      </c>
      <c r="D86">
        <f t="shared" si="6"/>
        <v>3.7077273812169409E-3</v>
      </c>
      <c r="E86">
        <f t="shared" si="9"/>
        <v>3.7785403434239281E-5</v>
      </c>
      <c r="F86">
        <f t="shared" si="7"/>
        <v>9.8197635312160401</v>
      </c>
      <c r="G86">
        <f t="shared" si="8"/>
        <v>6.1469832791572875E-3</v>
      </c>
    </row>
    <row r="87" spans="1:7" ht="15.75" thickBot="1" x14ac:dyDescent="0.3">
      <c r="A87" s="3" t="s">
        <v>1090</v>
      </c>
      <c r="B87" s="18">
        <f t="shared" si="5"/>
        <v>85</v>
      </c>
      <c r="C87" s="1">
        <v>2436.1</v>
      </c>
      <c r="D87">
        <f t="shared" si="6"/>
        <v>-1.2176772294358873E-3</v>
      </c>
      <c r="E87">
        <f t="shared" si="9"/>
        <v>3.5620084203127843E-5</v>
      </c>
      <c r="F87">
        <f t="shared" si="7"/>
        <v>10.200974461095537</v>
      </c>
      <c r="G87">
        <f t="shared" si="8"/>
        <v>5.9682563788034312E-3</v>
      </c>
    </row>
    <row r="88" spans="1:7" ht="15.75" thickBot="1" x14ac:dyDescent="0.3">
      <c r="A88" s="3" t="s">
        <v>1089</v>
      </c>
      <c r="B88" s="18">
        <f t="shared" si="5"/>
        <v>86</v>
      </c>
      <c r="C88" s="1">
        <v>2429.33</v>
      </c>
      <c r="D88">
        <f t="shared" si="6"/>
        <v>-2.7790320594393014E-3</v>
      </c>
      <c r="E88">
        <f t="shared" si="9"/>
        <v>3.1380836098347032E-5</v>
      </c>
      <c r="F88">
        <f t="shared" si="7"/>
        <v>10.123206939225671</v>
      </c>
      <c r="G88">
        <f t="shared" si="8"/>
        <v>5.6018600570120489E-3</v>
      </c>
    </row>
    <row r="89" spans="1:7" ht="15.75" thickBot="1" x14ac:dyDescent="0.3">
      <c r="A89" s="3" t="s">
        <v>1088</v>
      </c>
      <c r="B89" s="18">
        <f t="shared" si="5"/>
        <v>87</v>
      </c>
      <c r="C89" s="1">
        <v>2433.14</v>
      </c>
      <c r="D89">
        <f t="shared" si="6"/>
        <v>1.568333655781684E-3</v>
      </c>
      <c r="E89">
        <f t="shared" si="9"/>
        <v>2.9466275252009423E-5</v>
      </c>
      <c r="F89">
        <f t="shared" si="7"/>
        <v>10.348790072297081</v>
      </c>
      <c r="G89">
        <f t="shared" si="8"/>
        <v>5.4282847430850035E-3</v>
      </c>
    </row>
    <row r="90" spans="1:7" ht="15.75" thickBot="1" x14ac:dyDescent="0.3">
      <c r="A90" s="3" t="s">
        <v>1087</v>
      </c>
      <c r="B90" s="18">
        <f t="shared" si="5"/>
        <v>88</v>
      </c>
      <c r="C90" s="1">
        <v>2433.79</v>
      </c>
      <c r="D90">
        <f t="shared" si="6"/>
        <v>2.6714451285170249E-4</v>
      </c>
      <c r="E90">
        <f t="shared" si="9"/>
        <v>2.6895871557163414E-5</v>
      </c>
      <c r="F90">
        <f t="shared" si="7"/>
        <v>10.520884331371743</v>
      </c>
      <c r="G90">
        <f t="shared" si="8"/>
        <v>5.1861229793713354E-3</v>
      </c>
    </row>
    <row r="91" spans="1:7" ht="15.75" thickBot="1" x14ac:dyDescent="0.3">
      <c r="A91" s="3" t="s">
        <v>1086</v>
      </c>
      <c r="B91" s="18">
        <f t="shared" si="5"/>
        <v>89</v>
      </c>
      <c r="C91" s="1">
        <v>2431.77</v>
      </c>
      <c r="D91">
        <f t="shared" si="6"/>
        <v>-8.2998122270205865E-4</v>
      </c>
      <c r="E91">
        <f t="shared" si="9"/>
        <v>2.4432323344583631E-5</v>
      </c>
      <c r="F91">
        <f t="shared" si="7"/>
        <v>10.591408596661031</v>
      </c>
      <c r="G91">
        <f t="shared" si="8"/>
        <v>4.94290636615581E-3</v>
      </c>
    </row>
    <row r="92" spans="1:7" ht="15.75" thickBot="1" x14ac:dyDescent="0.3">
      <c r="A92" s="3" t="s">
        <v>1085</v>
      </c>
      <c r="B92" s="18">
        <f t="shared" si="5"/>
        <v>90</v>
      </c>
      <c r="C92" s="1">
        <v>2429.39</v>
      </c>
      <c r="D92">
        <f t="shared" si="6"/>
        <v>-9.78710980068076E-4</v>
      </c>
      <c r="E92">
        <f t="shared" si="9"/>
        <v>2.2684648402175256E-5</v>
      </c>
      <c r="F92">
        <f t="shared" si="7"/>
        <v>10.651596443022429</v>
      </c>
      <c r="G92">
        <f t="shared" si="8"/>
        <v>4.7628403712674707E-3</v>
      </c>
    </row>
    <row r="93" spans="1:7" ht="15.75" thickBot="1" x14ac:dyDescent="0.3">
      <c r="A93" s="3" t="s">
        <v>1084</v>
      </c>
      <c r="B93" s="18">
        <f t="shared" si="5"/>
        <v>91</v>
      </c>
      <c r="C93" s="1">
        <v>2440.35</v>
      </c>
      <c r="D93">
        <f t="shared" si="6"/>
        <v>4.5114205623633108E-3</v>
      </c>
      <c r="E93">
        <f t="shared" si="9"/>
        <v>2.1409141751916287E-5</v>
      </c>
      <c r="F93">
        <f t="shared" si="7"/>
        <v>9.8010278345596866</v>
      </c>
      <c r="G93">
        <f t="shared" si="8"/>
        <v>4.6270013779894517E-3</v>
      </c>
    </row>
    <row r="94" spans="1:7" ht="15.75" thickBot="1" x14ac:dyDescent="0.3">
      <c r="A94" s="3" t="s">
        <v>1083</v>
      </c>
      <c r="B94" s="18">
        <f t="shared" si="5"/>
        <v>92</v>
      </c>
      <c r="C94" s="1">
        <v>2437.92</v>
      </c>
      <c r="D94">
        <f t="shared" si="6"/>
        <v>-9.9575880508939729E-4</v>
      </c>
      <c r="E94">
        <f t="shared" si="9"/>
        <v>2.4530380628058068E-5</v>
      </c>
      <c r="F94">
        <f t="shared" si="7"/>
        <v>10.575177464970732</v>
      </c>
      <c r="G94">
        <f t="shared" si="8"/>
        <v>4.9528154243882409E-3</v>
      </c>
    </row>
    <row r="95" spans="1:7" ht="15.75" thickBot="1" x14ac:dyDescent="0.3">
      <c r="A95" s="3" t="s">
        <v>1082</v>
      </c>
      <c r="B95" s="18">
        <f t="shared" si="5"/>
        <v>93</v>
      </c>
      <c r="C95" s="1">
        <v>2432.46</v>
      </c>
      <c r="D95">
        <f t="shared" si="6"/>
        <v>-2.2396140972632539E-3</v>
      </c>
      <c r="E95">
        <f t="shared" si="9"/>
        <v>2.2823281067090688E-5</v>
      </c>
      <c r="F95">
        <f t="shared" si="7"/>
        <v>10.467959495039915</v>
      </c>
      <c r="G95">
        <f t="shared" si="8"/>
        <v>4.7773717740082454E-3</v>
      </c>
    </row>
    <row r="96" spans="1:7" ht="15.75" thickBot="1" x14ac:dyDescent="0.3">
      <c r="A96" s="3" t="s">
        <v>1081</v>
      </c>
      <c r="B96" s="18">
        <f t="shared" si="5"/>
        <v>94</v>
      </c>
      <c r="C96" s="1">
        <v>2433.15</v>
      </c>
      <c r="D96">
        <f t="shared" si="6"/>
        <v>2.8366345181418673E-4</v>
      </c>
      <c r="E96">
        <f t="shared" si="9"/>
        <v>2.2371317829996069E-5</v>
      </c>
      <c r="F96">
        <f t="shared" si="7"/>
        <v>10.704134082635832</v>
      </c>
      <c r="G96">
        <f t="shared" si="8"/>
        <v>4.7298327486282295E-3</v>
      </c>
    </row>
    <row r="97" spans="1:7" ht="15.75" thickBot="1" x14ac:dyDescent="0.3">
      <c r="A97" s="3" t="s">
        <v>1080</v>
      </c>
      <c r="B97" s="18">
        <f t="shared" si="5"/>
        <v>95</v>
      </c>
      <c r="C97" s="1">
        <v>2453.46</v>
      </c>
      <c r="D97">
        <f t="shared" si="6"/>
        <v>8.3472042414154402E-3</v>
      </c>
      <c r="E97">
        <f t="shared" si="9"/>
        <v>2.0985095160429334E-5</v>
      </c>
      <c r="F97">
        <f t="shared" si="7"/>
        <v>7.4514454369020431</v>
      </c>
      <c r="G97">
        <f t="shared" si="8"/>
        <v>4.5809491549709796E-3</v>
      </c>
    </row>
    <row r="98" spans="1:7" ht="15.75" thickBot="1" x14ac:dyDescent="0.3">
      <c r="A98" s="3" t="s">
        <v>1079</v>
      </c>
      <c r="B98" s="18">
        <f t="shared" si="5"/>
        <v>96</v>
      </c>
      <c r="C98" s="1">
        <v>2437.0300000000002</v>
      </c>
      <c r="D98">
        <f t="shared" si="6"/>
        <v>-6.6966651178335113E-3</v>
      </c>
      <c r="E98">
        <f t="shared" si="9"/>
        <v>3.4617375222429927E-5</v>
      </c>
      <c r="F98">
        <f t="shared" si="7"/>
        <v>8.9756977514279619</v>
      </c>
      <c r="G98">
        <f t="shared" si="8"/>
        <v>5.8836532207829795E-3</v>
      </c>
    </row>
    <row r="99" spans="1:7" ht="15.75" thickBot="1" x14ac:dyDescent="0.3">
      <c r="A99" s="3" t="s">
        <v>1078</v>
      </c>
      <c r="B99" s="18">
        <f t="shared" si="5"/>
        <v>97</v>
      </c>
      <c r="C99" s="1">
        <v>2435.61</v>
      </c>
      <c r="D99">
        <f t="shared" si="6"/>
        <v>-5.826764545369123E-4</v>
      </c>
      <c r="E99">
        <f t="shared" si="9"/>
        <v>3.9768701934521016E-5</v>
      </c>
      <c r="F99">
        <f t="shared" si="7"/>
        <v>10.123893176597237</v>
      </c>
      <c r="G99">
        <f t="shared" si="8"/>
        <v>6.3062430919304888E-3</v>
      </c>
    </row>
    <row r="100" spans="1:7" ht="15.75" thickBot="1" x14ac:dyDescent="0.3">
      <c r="A100" s="3" t="s">
        <v>1077</v>
      </c>
      <c r="B100" s="18">
        <f t="shared" si="5"/>
        <v>98</v>
      </c>
      <c r="C100" s="1">
        <v>2434.5</v>
      </c>
      <c r="D100">
        <f t="shared" si="6"/>
        <v>-4.5573798760889517E-4</v>
      </c>
      <c r="E100">
        <f t="shared" si="9"/>
        <v>3.4302108925385433E-5</v>
      </c>
      <c r="F100">
        <f t="shared" si="7"/>
        <v>10.274248783836288</v>
      </c>
      <c r="G100">
        <f t="shared" si="8"/>
        <v>5.8568002292536349E-3</v>
      </c>
    </row>
    <row r="101" spans="1:7" ht="15.75" thickBot="1" x14ac:dyDescent="0.3">
      <c r="A101" s="3" t="s">
        <v>1076</v>
      </c>
      <c r="B101" s="18">
        <f t="shared" si="5"/>
        <v>99</v>
      </c>
      <c r="C101" s="1">
        <v>2438.3000000000002</v>
      </c>
      <c r="D101">
        <f t="shared" si="6"/>
        <v>1.5608954610804027E-3</v>
      </c>
      <c r="E101">
        <f t="shared" si="9"/>
        <v>3.0107005607632714E-5</v>
      </c>
      <c r="F101">
        <f t="shared" si="7"/>
        <v>10.329828160044464</v>
      </c>
      <c r="G101">
        <f t="shared" si="8"/>
        <v>5.4869851109359425E-3</v>
      </c>
    </row>
    <row r="102" spans="1:7" ht="15.75" thickBot="1" x14ac:dyDescent="0.3">
      <c r="A102" s="3" t="s">
        <v>1075</v>
      </c>
      <c r="B102" s="18">
        <f t="shared" si="5"/>
        <v>100</v>
      </c>
      <c r="C102" s="1">
        <v>2439.0700000000002</v>
      </c>
      <c r="D102">
        <f t="shared" si="6"/>
        <v>3.1579379075585834E-4</v>
      </c>
      <c r="E102">
        <f t="shared" si="9"/>
        <v>2.7379399149668894E-5</v>
      </c>
      <c r="F102">
        <f t="shared" si="7"/>
        <v>10.502077319920218</v>
      </c>
      <c r="G102">
        <f t="shared" si="8"/>
        <v>5.2325327662298389E-3</v>
      </c>
    </row>
    <row r="103" spans="1:7" ht="15.75" thickBot="1" x14ac:dyDescent="0.3">
      <c r="A103" s="3" t="s">
        <v>1074</v>
      </c>
      <c r="B103" s="18">
        <f t="shared" si="5"/>
        <v>101</v>
      </c>
      <c r="C103" s="1">
        <v>2419.38</v>
      </c>
      <c r="D103">
        <f t="shared" si="6"/>
        <v>-8.0727490395929857E-3</v>
      </c>
      <c r="E103">
        <f t="shared" si="9"/>
        <v>2.4806910770329312E-5</v>
      </c>
      <c r="F103">
        <f t="shared" si="7"/>
        <v>7.9773269109992571</v>
      </c>
      <c r="G103">
        <f t="shared" si="8"/>
        <v>4.980653648902854E-3</v>
      </c>
    </row>
    <row r="104" spans="1:7" ht="15.75" thickBot="1" x14ac:dyDescent="0.3">
      <c r="A104" s="3" t="s">
        <v>1073</v>
      </c>
      <c r="B104" s="18">
        <f t="shared" si="5"/>
        <v>102</v>
      </c>
      <c r="C104" s="1">
        <v>2440.69</v>
      </c>
      <c r="D104">
        <f t="shared" si="6"/>
        <v>8.8080417296994007E-3</v>
      </c>
      <c r="E104">
        <f t="shared" si="9"/>
        <v>3.6579648550710535E-5</v>
      </c>
      <c r="F104">
        <f t="shared" si="7"/>
        <v>8.0951233751371223</v>
      </c>
      <c r="G104">
        <f t="shared" si="8"/>
        <v>6.04811115561797E-3</v>
      </c>
    </row>
    <row r="105" spans="1:7" ht="15.75" thickBot="1" x14ac:dyDescent="0.3">
      <c r="A105" s="3" t="s">
        <v>1072</v>
      </c>
      <c r="B105" s="18">
        <f t="shared" si="5"/>
        <v>103</v>
      </c>
      <c r="C105" s="1">
        <v>2419.6999999999998</v>
      </c>
      <c r="D105">
        <f t="shared" si="6"/>
        <v>-8.6000270415333979E-3</v>
      </c>
      <c r="E105">
        <f t="shared" si="9"/>
        <v>4.8174003288101023E-5</v>
      </c>
      <c r="F105">
        <f t="shared" si="7"/>
        <v>8.405413496288956</v>
      </c>
      <c r="G105">
        <f t="shared" si="8"/>
        <v>6.940749475964467E-3</v>
      </c>
    </row>
    <row r="106" spans="1:7" ht="15.75" thickBot="1" x14ac:dyDescent="0.3">
      <c r="A106" s="3" t="s">
        <v>1071</v>
      </c>
      <c r="B106" s="18">
        <f t="shared" si="5"/>
        <v>104</v>
      </c>
      <c r="C106" s="1">
        <v>2423.41</v>
      </c>
      <c r="D106">
        <f t="shared" si="6"/>
        <v>1.5332479232963436E-3</v>
      </c>
      <c r="E106">
        <f t="shared" si="9"/>
        <v>5.6248299859237058E-5</v>
      </c>
      <c r="F106">
        <f t="shared" si="7"/>
        <v>9.7439406042796879</v>
      </c>
      <c r="G106">
        <f t="shared" si="8"/>
        <v>7.4998866564260193E-3</v>
      </c>
    </row>
    <row r="107" spans="1:7" ht="15.75" thickBot="1" x14ac:dyDescent="0.3">
      <c r="A107" s="3" t="s">
        <v>1070</v>
      </c>
      <c r="B107" s="18">
        <f t="shared" si="5"/>
        <v>105</v>
      </c>
      <c r="C107" s="1">
        <v>2429.0100000000002</v>
      </c>
      <c r="D107">
        <f t="shared" si="6"/>
        <v>2.3107934687074394E-3</v>
      </c>
      <c r="E107">
        <f t="shared" si="9"/>
        <v>4.7289321936794715E-5</v>
      </c>
      <c r="F107">
        <f t="shared" si="7"/>
        <v>9.8463090802091013</v>
      </c>
      <c r="G107">
        <f t="shared" si="8"/>
        <v>6.8767231976279743E-3</v>
      </c>
    </row>
    <row r="108" spans="1:7" ht="15.75" thickBot="1" x14ac:dyDescent="0.3">
      <c r="A108" s="3" t="s">
        <v>1069</v>
      </c>
      <c r="B108" s="18">
        <f t="shared" si="5"/>
        <v>106</v>
      </c>
      <c r="C108" s="1">
        <v>2432.54</v>
      </c>
      <c r="D108">
        <f t="shared" si="6"/>
        <v>1.4532669688471778E-3</v>
      </c>
      <c r="E108">
        <f t="shared" si="9"/>
        <v>4.1090582733554514E-5</v>
      </c>
      <c r="F108">
        <f t="shared" si="7"/>
        <v>10.048333322874555</v>
      </c>
      <c r="G108">
        <f t="shared" si="8"/>
        <v>6.4101936580383059E-3</v>
      </c>
    </row>
    <row r="109" spans="1:7" ht="15.75" thickBot="1" x14ac:dyDescent="0.3">
      <c r="A109" s="3" t="s">
        <v>1068</v>
      </c>
      <c r="B109" s="18">
        <f t="shared" si="5"/>
        <v>107</v>
      </c>
      <c r="C109" s="1">
        <v>2409.75</v>
      </c>
      <c r="D109">
        <f t="shared" si="6"/>
        <v>-9.36880791271677E-3</v>
      </c>
      <c r="E109">
        <f t="shared" si="9"/>
        <v>3.5683906352183887E-5</v>
      </c>
      <c r="F109">
        <f t="shared" si="7"/>
        <v>7.781030702144518</v>
      </c>
      <c r="G109">
        <f t="shared" si="8"/>
        <v>5.9736007861409595E-3</v>
      </c>
    </row>
    <row r="110" spans="1:7" ht="15.75" thickBot="1" x14ac:dyDescent="0.3">
      <c r="A110" s="3" t="s">
        <v>1067</v>
      </c>
      <c r="B110" s="18">
        <f t="shared" si="5"/>
        <v>108</v>
      </c>
      <c r="C110" s="1">
        <v>2425.1799999999998</v>
      </c>
      <c r="D110">
        <f t="shared" si="6"/>
        <v>6.4031538541342581E-3</v>
      </c>
      <c r="E110">
        <f t="shared" si="9"/>
        <v>4.9642522871047888E-5</v>
      </c>
      <c r="F110">
        <f t="shared" si="7"/>
        <v>9.084750293518983</v>
      </c>
      <c r="G110">
        <f t="shared" si="8"/>
        <v>7.0457450188782652E-3</v>
      </c>
    </row>
    <row r="111" spans="1:7" ht="15.75" thickBot="1" x14ac:dyDescent="0.3">
      <c r="A111" s="3" t="s">
        <v>1066</v>
      </c>
      <c r="B111" s="18">
        <f t="shared" si="5"/>
        <v>109</v>
      </c>
      <c r="C111" s="1">
        <v>2427.4299999999998</v>
      </c>
      <c r="D111">
        <f t="shared" si="6"/>
        <v>9.2776618642731457E-4</v>
      </c>
      <c r="E111">
        <f t="shared" si="9"/>
        <v>5.0411115424350351E-5</v>
      </c>
      <c r="F111">
        <f t="shared" si="7"/>
        <v>9.8782242538401182</v>
      </c>
      <c r="G111">
        <f t="shared" si="8"/>
        <v>7.1000785505760675E-3</v>
      </c>
    </row>
    <row r="112" spans="1:7" ht="15.75" thickBot="1" x14ac:dyDescent="0.3">
      <c r="A112" s="3" t="s">
        <v>1065</v>
      </c>
      <c r="B112" s="18">
        <f t="shared" si="5"/>
        <v>110</v>
      </c>
      <c r="C112" s="1">
        <v>2425.5300000000002</v>
      </c>
      <c r="D112">
        <f t="shared" si="6"/>
        <v>-7.8272081996166865E-4</v>
      </c>
      <c r="E112">
        <f t="shared" si="9"/>
        <v>4.252502618627078E-5</v>
      </c>
      <c r="F112">
        <f t="shared" si="7"/>
        <v>10.051010948994461</v>
      </c>
      <c r="G112">
        <f t="shared" si="8"/>
        <v>6.5211215435897821E-3</v>
      </c>
    </row>
    <row r="113" spans="1:7" ht="15.75" thickBot="1" x14ac:dyDescent="0.3">
      <c r="A113" s="3" t="s">
        <v>1064</v>
      </c>
      <c r="B113" s="18">
        <f t="shared" si="5"/>
        <v>111</v>
      </c>
      <c r="C113" s="1">
        <v>2443.25</v>
      </c>
      <c r="D113">
        <f t="shared" si="6"/>
        <v>7.3056198026821839E-3</v>
      </c>
      <c r="E113">
        <f t="shared" si="9"/>
        <v>3.6460954251866144E-5</v>
      </c>
      <c r="F113">
        <f t="shared" si="7"/>
        <v>8.755453919464868</v>
      </c>
      <c r="G113">
        <f t="shared" si="8"/>
        <v>6.0382906730188255E-3</v>
      </c>
    </row>
    <row r="114" spans="1:7" ht="15.75" thickBot="1" x14ac:dyDescent="0.3">
      <c r="A114" s="3" t="s">
        <v>1063</v>
      </c>
      <c r="B114" s="18">
        <f t="shared" si="5"/>
        <v>112</v>
      </c>
      <c r="C114" s="1">
        <v>2447.83</v>
      </c>
      <c r="D114">
        <f t="shared" si="6"/>
        <v>1.8745523380743201E-3</v>
      </c>
      <c r="E114">
        <f t="shared" si="9"/>
        <v>4.2973780516088085E-5</v>
      </c>
      <c r="F114">
        <f t="shared" si="7"/>
        <v>9.9731508389557568</v>
      </c>
      <c r="G114">
        <f t="shared" si="8"/>
        <v>6.5554390025449926E-3</v>
      </c>
    </row>
    <row r="115" spans="1:7" ht="15.75" thickBot="1" x14ac:dyDescent="0.3">
      <c r="A115" s="3" t="s">
        <v>1062</v>
      </c>
      <c r="B115" s="18">
        <f t="shared" si="5"/>
        <v>113</v>
      </c>
      <c r="C115" s="1">
        <v>2459.27</v>
      </c>
      <c r="D115">
        <f t="shared" si="6"/>
        <v>4.6735271648765675E-3</v>
      </c>
      <c r="E115">
        <f t="shared" si="9"/>
        <v>3.7415404445405247E-5</v>
      </c>
      <c r="F115">
        <f t="shared" si="7"/>
        <v>9.6096616493466094</v>
      </c>
      <c r="G115">
        <f t="shared" si="8"/>
        <v>6.1168132589940367E-3</v>
      </c>
    </row>
    <row r="116" spans="1:7" ht="15.75" thickBot="1" x14ac:dyDescent="0.3">
      <c r="A116" s="3" t="s">
        <v>1061</v>
      </c>
      <c r="B116" s="18">
        <f t="shared" si="5"/>
        <v>114</v>
      </c>
      <c r="C116" s="1">
        <v>2459.14</v>
      </c>
      <c r="D116">
        <f t="shared" si="6"/>
        <v>-5.2861214913435539E-5</v>
      </c>
      <c r="E116">
        <f t="shared" si="9"/>
        <v>3.7046502941332763E-5</v>
      </c>
      <c r="F116">
        <f t="shared" si="7"/>
        <v>10.203261171185797</v>
      </c>
      <c r="G116">
        <f t="shared" si="8"/>
        <v>6.0865838482134426E-3</v>
      </c>
    </row>
    <row r="117" spans="1:7" ht="15.75" thickBot="1" x14ac:dyDescent="0.3">
      <c r="A117" s="3" t="s">
        <v>1060</v>
      </c>
      <c r="B117" s="18">
        <f t="shared" si="5"/>
        <v>115</v>
      </c>
      <c r="C117" s="1">
        <v>2460.61</v>
      </c>
      <c r="D117">
        <f t="shared" si="6"/>
        <v>5.9776995209714912E-4</v>
      </c>
      <c r="E117">
        <f t="shared" si="9"/>
        <v>3.2155859019582768E-5</v>
      </c>
      <c r="F117">
        <f t="shared" si="7"/>
        <v>10.333803479174657</v>
      </c>
      <c r="G117">
        <f t="shared" si="8"/>
        <v>5.6706136369517159E-3</v>
      </c>
    </row>
    <row r="118" spans="1:7" ht="15.75" thickBot="1" x14ac:dyDescent="0.3">
      <c r="A118" s="3" t="s">
        <v>1059</v>
      </c>
      <c r="B118" s="18">
        <f t="shared" si="5"/>
        <v>116</v>
      </c>
      <c r="C118" s="1">
        <v>2473.83</v>
      </c>
      <c r="D118">
        <f t="shared" si="6"/>
        <v>5.3726514969865136E-3</v>
      </c>
      <c r="E118">
        <f t="shared" si="9"/>
        <v>2.8502462519388429E-5</v>
      </c>
      <c r="F118">
        <f t="shared" si="7"/>
        <v>9.4527870795859776</v>
      </c>
      <c r="G118">
        <f t="shared" si="8"/>
        <v>5.3387697571058851E-3</v>
      </c>
    </row>
    <row r="119" spans="1:7" ht="15.75" thickBot="1" x14ac:dyDescent="0.3">
      <c r="A119" s="3" t="s">
        <v>1058</v>
      </c>
      <c r="B119" s="18">
        <f t="shared" si="5"/>
        <v>117</v>
      </c>
      <c r="C119" s="1">
        <v>2473.4499999999998</v>
      </c>
      <c r="D119">
        <f t="shared" si="6"/>
        <v>-1.5360796821128897E-4</v>
      </c>
      <c r="E119">
        <f t="shared" si="9"/>
        <v>3.1734415905721373E-5</v>
      </c>
      <c r="F119">
        <f t="shared" si="7"/>
        <v>10.357365263336165</v>
      </c>
      <c r="G119">
        <f t="shared" si="8"/>
        <v>5.6333308003100064E-3</v>
      </c>
    </row>
    <row r="120" spans="1:7" ht="15.75" thickBot="1" x14ac:dyDescent="0.3">
      <c r="A120" s="3" t="s">
        <v>1057</v>
      </c>
      <c r="B120" s="18">
        <f t="shared" si="5"/>
        <v>118</v>
      </c>
      <c r="C120" s="1">
        <v>2472.54</v>
      </c>
      <c r="D120">
        <f t="shared" si="6"/>
        <v>-3.6790717418988539E-4</v>
      </c>
      <c r="E120">
        <f t="shared" si="9"/>
        <v>2.8110749978185278E-5</v>
      </c>
      <c r="F120">
        <f t="shared" si="7"/>
        <v>10.474543406920207</v>
      </c>
      <c r="G120">
        <f t="shared" si="8"/>
        <v>5.3019571837374622E-3</v>
      </c>
    </row>
    <row r="121" spans="1:7" ht="15.75" thickBot="1" x14ac:dyDescent="0.3">
      <c r="A121" s="3" t="s">
        <v>1056</v>
      </c>
      <c r="B121" s="18">
        <f t="shared" si="5"/>
        <v>119</v>
      </c>
      <c r="C121" s="1">
        <v>2469.91</v>
      </c>
      <c r="D121">
        <f t="shared" si="6"/>
        <v>-1.0636834995592093E-3</v>
      </c>
      <c r="E121">
        <f t="shared" si="9"/>
        <v>2.5371952824953918E-5</v>
      </c>
      <c r="F121">
        <f t="shared" si="7"/>
        <v>10.537272776238893</v>
      </c>
      <c r="G121">
        <f t="shared" si="8"/>
        <v>5.0370579533050757E-3</v>
      </c>
    </row>
    <row r="122" spans="1:7" ht="15.75" thickBot="1" x14ac:dyDescent="0.3">
      <c r="A122" s="3" t="s">
        <v>1055</v>
      </c>
      <c r="B122" s="18">
        <f t="shared" si="5"/>
        <v>120</v>
      </c>
      <c r="C122" s="1">
        <v>2477.13</v>
      </c>
      <c r="D122">
        <f t="shared" si="6"/>
        <v>2.9231834358338649E-3</v>
      </c>
      <c r="E122">
        <f t="shared" si="9"/>
        <v>2.3494351677854358E-5</v>
      </c>
      <c r="F122">
        <f t="shared" si="7"/>
        <v>10.295046021126721</v>
      </c>
      <c r="G122">
        <f t="shared" si="8"/>
        <v>4.8470972424590735E-3</v>
      </c>
    </row>
    <row r="123" spans="1:7" ht="15.75" thickBot="1" x14ac:dyDescent="0.3">
      <c r="A123" s="3" t="s">
        <v>1054</v>
      </c>
      <c r="B123" s="18">
        <f t="shared" si="5"/>
        <v>121</v>
      </c>
      <c r="C123" s="1">
        <v>2477.83</v>
      </c>
      <c r="D123">
        <f t="shared" si="6"/>
        <v>2.8258508838852059E-4</v>
      </c>
      <c r="E123">
        <f t="shared" si="9"/>
        <v>2.3627756730568012E-5</v>
      </c>
      <c r="F123">
        <f t="shared" si="7"/>
        <v>10.649708721196243</v>
      </c>
      <c r="G123">
        <f t="shared" si="8"/>
        <v>4.8608390973748569E-3</v>
      </c>
    </row>
    <row r="124" spans="1:7" ht="15.75" thickBot="1" x14ac:dyDescent="0.3">
      <c r="A124" s="3" t="s">
        <v>1053</v>
      </c>
      <c r="B124" s="18">
        <f t="shared" si="5"/>
        <v>122</v>
      </c>
      <c r="C124" s="1">
        <v>2475.42</v>
      </c>
      <c r="D124">
        <f t="shared" si="6"/>
        <v>-9.7262524063390643E-4</v>
      </c>
      <c r="E124">
        <f t="shared" si="9"/>
        <v>2.1942772228940198E-5</v>
      </c>
      <c r="F124">
        <f t="shared" si="7"/>
        <v>10.683960616526049</v>
      </c>
      <c r="G124">
        <f t="shared" si="8"/>
        <v>4.6843112865116252E-3</v>
      </c>
    </row>
    <row r="125" spans="1:7" ht="15.75" thickBot="1" x14ac:dyDescent="0.3">
      <c r="A125" s="3" t="s">
        <v>1052</v>
      </c>
      <c r="B125" s="18">
        <f t="shared" si="5"/>
        <v>123</v>
      </c>
      <c r="C125" s="1">
        <v>2472.1</v>
      </c>
      <c r="D125">
        <f t="shared" si="6"/>
        <v>-1.3411865461215866E-3</v>
      </c>
      <c r="E125">
        <f t="shared" si="9"/>
        <v>2.0841089771182532E-5</v>
      </c>
      <c r="F125">
        <f t="shared" si="7"/>
        <v>10.692274679048285</v>
      </c>
      <c r="G125">
        <f t="shared" si="8"/>
        <v>4.5652042420008471E-3</v>
      </c>
    </row>
    <row r="126" spans="1:7" ht="15.75" thickBot="1" x14ac:dyDescent="0.3">
      <c r="A126" s="3" t="s">
        <v>1051</v>
      </c>
      <c r="B126" s="18">
        <f t="shared" si="5"/>
        <v>124</v>
      </c>
      <c r="C126" s="1">
        <v>2470.3000000000002</v>
      </c>
      <c r="D126">
        <f t="shared" si="6"/>
        <v>-7.2812588487514152E-4</v>
      </c>
      <c r="E126">
        <f t="shared" si="9"/>
        <v>2.0181248285060079E-5</v>
      </c>
      <c r="F126">
        <f t="shared" si="7"/>
        <v>10.784486394482579</v>
      </c>
      <c r="G126">
        <f t="shared" si="8"/>
        <v>4.4923544255835472E-3</v>
      </c>
    </row>
    <row r="127" spans="1:7" ht="15.75" thickBot="1" x14ac:dyDescent="0.3">
      <c r="A127" s="3" t="s">
        <v>1050</v>
      </c>
      <c r="B127" s="18">
        <f t="shared" si="5"/>
        <v>125</v>
      </c>
      <c r="C127" s="1">
        <v>2476.35</v>
      </c>
      <c r="D127">
        <f t="shared" si="6"/>
        <v>2.4490952515887621E-3</v>
      </c>
      <c r="E127">
        <f t="shared" si="9"/>
        <v>1.9410481443265844E-5</v>
      </c>
      <c r="F127">
        <f t="shared" si="7"/>
        <v>10.540685570520296</v>
      </c>
      <c r="G127">
        <f t="shared" si="8"/>
        <v>4.4057327929943558E-3</v>
      </c>
    </row>
    <row r="128" spans="1:7" ht="15.75" thickBot="1" x14ac:dyDescent="0.3">
      <c r="A128" s="3" t="s">
        <v>1049</v>
      </c>
      <c r="B128" s="18">
        <f t="shared" si="5"/>
        <v>126</v>
      </c>
      <c r="C128" s="1">
        <v>2477.5700000000002</v>
      </c>
      <c r="D128">
        <f t="shared" si="6"/>
        <v>4.9266056898278343E-4</v>
      </c>
      <c r="E128">
        <f t="shared" si="9"/>
        <v>1.997698490474604E-5</v>
      </c>
      <c r="F128">
        <f t="shared" si="7"/>
        <v>10.808779998659363</v>
      </c>
      <c r="G128">
        <f t="shared" si="8"/>
        <v>4.469562048427792E-3</v>
      </c>
    </row>
    <row r="129" spans="1:7" ht="15.75" thickBot="1" x14ac:dyDescent="0.3">
      <c r="A129" s="3" t="s">
        <v>1048</v>
      </c>
      <c r="B129" s="18">
        <f t="shared" si="5"/>
        <v>127</v>
      </c>
      <c r="C129" s="1">
        <v>2472.16</v>
      </c>
      <c r="D129">
        <f t="shared" si="6"/>
        <v>-2.1835911800677232E-3</v>
      </c>
      <c r="E129">
        <f t="shared" si="9"/>
        <v>1.9194097057893142E-5</v>
      </c>
      <c r="F129">
        <f t="shared" si="7"/>
        <v>10.612494395506754</v>
      </c>
      <c r="G129">
        <f t="shared" si="8"/>
        <v>4.3811068302305918E-3</v>
      </c>
    </row>
    <row r="130" spans="1:7" ht="15.75" thickBot="1" x14ac:dyDescent="0.3">
      <c r="A130" s="3" t="s">
        <v>1047</v>
      </c>
      <c r="B130" s="18">
        <f t="shared" si="5"/>
        <v>128</v>
      </c>
      <c r="C130" s="1">
        <v>2476.83</v>
      </c>
      <c r="D130">
        <f t="shared" si="6"/>
        <v>1.8890363083294837E-3</v>
      </c>
      <c r="E130">
        <f t="shared" si="9"/>
        <v>1.9552423995332332E-5</v>
      </c>
      <c r="F130">
        <f t="shared" si="7"/>
        <v>10.659904088788464</v>
      </c>
      <c r="G130">
        <f t="shared" si="8"/>
        <v>4.4218122976142187E-3</v>
      </c>
    </row>
    <row r="131" spans="1:7" ht="15.75" thickBot="1" x14ac:dyDescent="0.3">
      <c r="A131" s="3" t="s">
        <v>1046</v>
      </c>
      <c r="B131" s="18">
        <f t="shared" si="5"/>
        <v>129</v>
      </c>
      <c r="C131" s="1">
        <v>2480.91</v>
      </c>
      <c r="D131">
        <f t="shared" si="6"/>
        <v>1.647266869345021E-3</v>
      </c>
      <c r="E131">
        <f t="shared" si="9"/>
        <v>1.9572388977098217E-5</v>
      </c>
      <c r="F131">
        <f t="shared" si="7"/>
        <v>10.702752134463633</v>
      </c>
      <c r="G131">
        <f t="shared" si="8"/>
        <v>4.4240692780626997E-3</v>
      </c>
    </row>
    <row r="132" spans="1:7" ht="15.75" thickBot="1" x14ac:dyDescent="0.3">
      <c r="A132" s="3" t="s">
        <v>1045</v>
      </c>
      <c r="B132" s="18">
        <f t="shared" si="5"/>
        <v>130</v>
      </c>
      <c r="C132" s="1">
        <v>2474.92</v>
      </c>
      <c r="D132">
        <f t="shared" si="6"/>
        <v>-2.4144366381689819E-3</v>
      </c>
      <c r="E132">
        <f t="shared" si="9"/>
        <v>1.9407155875134539E-5</v>
      </c>
      <c r="F132">
        <f t="shared" si="7"/>
        <v>10.549489586740085</v>
      </c>
      <c r="G132">
        <f t="shared" si="8"/>
        <v>4.4053553630932591E-3</v>
      </c>
    </row>
    <row r="133" spans="1:7" ht="15.75" thickBot="1" x14ac:dyDescent="0.3">
      <c r="A133" s="3" t="s">
        <v>1044</v>
      </c>
      <c r="B133" s="18">
        <f t="shared" ref="B133:B196" si="10">B132+1</f>
        <v>131</v>
      </c>
      <c r="C133" s="1">
        <v>2474.02</v>
      </c>
      <c r="D133">
        <f t="shared" ref="D133:D196" si="11">C133/C132-1</f>
        <v>-3.6364811791900209E-4</v>
      </c>
      <c r="E133">
        <f t="shared" si="9"/>
        <v>1.9938872250111638E-5</v>
      </c>
      <c r="F133">
        <f t="shared" si="7"/>
        <v>10.816207083730216</v>
      </c>
      <c r="G133">
        <f t="shared" si="8"/>
        <v>4.4652964347411065E-3</v>
      </c>
    </row>
    <row r="134" spans="1:7" ht="15.75" thickBot="1" x14ac:dyDescent="0.3">
      <c r="A134" s="3" t="s">
        <v>1043</v>
      </c>
      <c r="B134" s="18">
        <f t="shared" si="10"/>
        <v>132</v>
      </c>
      <c r="C134" s="1">
        <v>2438.21</v>
      </c>
      <c r="D134">
        <f t="shared" si="11"/>
        <v>-1.447441815345063E-2</v>
      </c>
      <c r="E134">
        <f t="shared" si="9"/>
        <v>1.9141725991618153E-5</v>
      </c>
      <c r="F134">
        <f t="shared" ref="F134:F197" si="12">-LN(E134)-D134*D134/E134</f>
        <v>-8.1495302613911136E-2</v>
      </c>
      <c r="G134">
        <f t="shared" ref="G134:G197" si="13">SQRT(E134)</f>
        <v>4.3751258258041166E-3</v>
      </c>
    </row>
    <row r="135" spans="1:7" ht="15.75" thickBot="1" x14ac:dyDescent="0.3">
      <c r="A135" s="3" t="s">
        <v>1042</v>
      </c>
      <c r="B135" s="18">
        <f t="shared" si="10"/>
        <v>133</v>
      </c>
      <c r="C135" s="1">
        <v>2441.3200000000002</v>
      </c>
      <c r="D135">
        <f t="shared" si="11"/>
        <v>1.2755258980974293E-3</v>
      </c>
      <c r="E135">
        <f t="shared" ref="E135:E198" si="14">$J$4+$K$4*E134+$L$4*D134*D134</f>
        <v>6.2725743207667941E-5</v>
      </c>
      <c r="F135">
        <f t="shared" si="12"/>
        <v>9.6508008404773875</v>
      </c>
      <c r="G135">
        <f t="shared" si="13"/>
        <v>7.9199585357290821E-3</v>
      </c>
    </row>
    <row r="136" spans="1:7" ht="15.75" thickBot="1" x14ac:dyDescent="0.3">
      <c r="A136" s="3" t="s">
        <v>1041</v>
      </c>
      <c r="B136" s="18">
        <f t="shared" si="10"/>
        <v>134</v>
      </c>
      <c r="C136" s="1">
        <v>2465.84</v>
      </c>
      <c r="D136">
        <f t="shared" si="11"/>
        <v>1.004374682548792E-2</v>
      </c>
      <c r="E136">
        <f t="shared" si="14"/>
        <v>5.2074408298534451E-5</v>
      </c>
      <c r="F136">
        <f t="shared" si="12"/>
        <v>7.9256694533998902</v>
      </c>
      <c r="G136">
        <f t="shared" si="13"/>
        <v>7.2162599938288292E-3</v>
      </c>
    </row>
    <row r="137" spans="1:7" ht="15.75" thickBot="1" x14ac:dyDescent="0.3">
      <c r="A137" s="3" t="s">
        <v>1040</v>
      </c>
      <c r="B137" s="18">
        <f t="shared" si="10"/>
        <v>135</v>
      </c>
      <c r="C137" s="1">
        <v>2464.61</v>
      </c>
      <c r="D137">
        <f t="shared" si="11"/>
        <v>-4.9881581935573571E-4</v>
      </c>
      <c r="E137">
        <f t="shared" si="14"/>
        <v>6.4902708787999819E-5</v>
      </c>
      <c r="F137">
        <f t="shared" si="12"/>
        <v>9.6387875017666644</v>
      </c>
      <c r="G137">
        <f t="shared" si="13"/>
        <v>8.0562217439690553E-3</v>
      </c>
    </row>
    <row r="138" spans="1:7" ht="15.75" thickBot="1" x14ac:dyDescent="0.3">
      <c r="A138" s="3" t="s">
        <v>1039</v>
      </c>
      <c r="B138" s="18">
        <f t="shared" si="10"/>
        <v>136</v>
      </c>
      <c r="C138" s="1">
        <v>2468.11</v>
      </c>
      <c r="D138">
        <f t="shared" si="11"/>
        <v>1.4201029777529683E-3</v>
      </c>
      <c r="E138">
        <f t="shared" si="14"/>
        <v>5.3443071627653451E-5</v>
      </c>
      <c r="F138">
        <f t="shared" si="12"/>
        <v>9.799158212532836</v>
      </c>
      <c r="G138">
        <f t="shared" si="13"/>
        <v>7.3104768399642342E-3</v>
      </c>
    </row>
    <row r="139" spans="1:7" ht="15.75" thickBot="1" x14ac:dyDescent="0.3">
      <c r="A139" s="3" t="s">
        <v>1038</v>
      </c>
      <c r="B139" s="18">
        <f t="shared" si="10"/>
        <v>137</v>
      </c>
      <c r="C139" s="1">
        <v>2430.0100000000002</v>
      </c>
      <c r="D139">
        <f t="shared" si="11"/>
        <v>-1.5436913265616137E-2</v>
      </c>
      <c r="E139">
        <f t="shared" si="14"/>
        <v>4.5080317844911065E-5</v>
      </c>
      <c r="F139">
        <f t="shared" si="12"/>
        <v>4.7209820538095588</v>
      </c>
      <c r="G139">
        <f t="shared" si="13"/>
        <v>6.7141878023265827E-3</v>
      </c>
    </row>
    <row r="140" spans="1:7" ht="15.75" thickBot="1" x14ac:dyDescent="0.3">
      <c r="A140" s="3" t="s">
        <v>1037</v>
      </c>
      <c r="B140" s="18">
        <f t="shared" si="10"/>
        <v>138</v>
      </c>
      <c r="C140" s="1">
        <v>2425.5500000000002</v>
      </c>
      <c r="D140">
        <f t="shared" si="11"/>
        <v>-1.8353833934839914E-3</v>
      </c>
      <c r="E140">
        <f t="shared" si="14"/>
        <v>8.857560582602796E-5</v>
      </c>
      <c r="F140">
        <f t="shared" si="12"/>
        <v>9.2936229169810467</v>
      </c>
      <c r="G140">
        <f t="shared" si="13"/>
        <v>9.4114614075619506E-3</v>
      </c>
    </row>
    <row r="141" spans="1:7" ht="15.75" thickBot="1" x14ac:dyDescent="0.3">
      <c r="A141" s="3" t="s">
        <v>1036</v>
      </c>
      <c r="B141" s="18">
        <f t="shared" si="10"/>
        <v>139</v>
      </c>
      <c r="C141" s="1">
        <v>2428.37</v>
      </c>
      <c r="D141">
        <f t="shared" si="11"/>
        <v>1.1626229102676966E-3</v>
      </c>
      <c r="E141">
        <f t="shared" si="14"/>
        <v>7.2147824702904572E-5</v>
      </c>
      <c r="F141">
        <f t="shared" si="12"/>
        <v>9.518058387701311</v>
      </c>
      <c r="G141">
        <f t="shared" si="13"/>
        <v>8.4939875619702062E-3</v>
      </c>
    </row>
    <row r="142" spans="1:7" ht="15.75" thickBot="1" x14ac:dyDescent="0.3">
      <c r="A142" s="3" t="s">
        <v>1035</v>
      </c>
      <c r="B142" s="18">
        <f t="shared" si="10"/>
        <v>140</v>
      </c>
      <c r="C142" s="1">
        <v>2452.5100000000002</v>
      </c>
      <c r="D142">
        <f t="shared" si="11"/>
        <v>9.9408245036796128E-3</v>
      </c>
      <c r="E142">
        <f t="shared" si="14"/>
        <v>5.9198930019602797E-5</v>
      </c>
      <c r="F142">
        <f t="shared" si="12"/>
        <v>8.0653203010906669</v>
      </c>
      <c r="G142">
        <f t="shared" si="13"/>
        <v>7.6940840923142243E-3</v>
      </c>
    </row>
    <row r="143" spans="1:7" ht="15.75" thickBot="1" x14ac:dyDescent="0.3">
      <c r="A143" s="3" t="s">
        <v>1034</v>
      </c>
      <c r="B143" s="18">
        <f t="shared" si="10"/>
        <v>141</v>
      </c>
      <c r="C143" s="1">
        <v>2444.04</v>
      </c>
      <c r="D143">
        <f t="shared" si="11"/>
        <v>-3.4536046743949278E-3</v>
      </c>
      <c r="E143">
        <f t="shared" si="14"/>
        <v>6.9899732437454413E-5</v>
      </c>
      <c r="F143">
        <f t="shared" si="12"/>
        <v>9.3978131012903212</v>
      </c>
      <c r="G143">
        <f t="shared" si="13"/>
        <v>8.3606059850619922E-3</v>
      </c>
    </row>
    <row r="144" spans="1:7" ht="15.75" thickBot="1" x14ac:dyDescent="0.3">
      <c r="A144" s="3" t="s">
        <v>1033</v>
      </c>
      <c r="B144" s="18">
        <f t="shared" si="10"/>
        <v>142</v>
      </c>
      <c r="C144" s="1">
        <v>2438.9699999999998</v>
      </c>
      <c r="D144">
        <f t="shared" si="11"/>
        <v>-2.0744341336476069E-3</v>
      </c>
      <c r="E144">
        <f t="shared" si="14"/>
        <v>5.9717309223246724E-5</v>
      </c>
      <c r="F144">
        <f t="shared" si="12"/>
        <v>9.653827844553339</v>
      </c>
      <c r="G144">
        <f t="shared" si="13"/>
        <v>7.7276975369929383E-3</v>
      </c>
    </row>
    <row r="145" spans="1:7" ht="15.75" thickBot="1" x14ac:dyDescent="0.3">
      <c r="A145" s="3" t="s">
        <v>1032</v>
      </c>
      <c r="B145" s="18">
        <f t="shared" si="10"/>
        <v>143</v>
      </c>
      <c r="C145" s="1">
        <v>2443.0500000000002</v>
      </c>
      <c r="D145">
        <f t="shared" si="11"/>
        <v>1.6728373042720346E-3</v>
      </c>
      <c r="E145">
        <f t="shared" si="14"/>
        <v>5.0345895882683075E-5</v>
      </c>
      <c r="F145">
        <f t="shared" si="12"/>
        <v>9.8410102807692255</v>
      </c>
      <c r="G145">
        <f t="shared" si="13"/>
        <v>7.0954841894463466E-3</v>
      </c>
    </row>
    <row r="146" spans="1:7" ht="15.75" thickBot="1" x14ac:dyDescent="0.3">
      <c r="A146" s="3" t="s">
        <v>1031</v>
      </c>
      <c r="B146" s="18">
        <f t="shared" si="10"/>
        <v>144</v>
      </c>
      <c r="C146" s="1">
        <v>2444.2399999999998</v>
      </c>
      <c r="D146">
        <f t="shared" si="11"/>
        <v>4.8709604797259054E-4</v>
      </c>
      <c r="E146">
        <f t="shared" si="14"/>
        <v>4.28842716303797E-5</v>
      </c>
      <c r="F146">
        <f t="shared" si="12"/>
        <v>10.051472803695839</v>
      </c>
      <c r="G146">
        <f t="shared" si="13"/>
        <v>6.5486083735691279E-3</v>
      </c>
    </row>
    <row r="147" spans="1:7" ht="15.75" thickBot="1" x14ac:dyDescent="0.3">
      <c r="A147" s="3" t="s">
        <v>1030</v>
      </c>
      <c r="B147" s="18">
        <f t="shared" si="10"/>
        <v>145</v>
      </c>
      <c r="C147" s="1">
        <v>2446.3000000000002</v>
      </c>
      <c r="D147">
        <f t="shared" si="11"/>
        <v>8.4279776126749972E-4</v>
      </c>
      <c r="E147">
        <f t="shared" si="14"/>
        <v>3.6655582612888042E-5</v>
      </c>
      <c r="F147">
        <f t="shared" si="12"/>
        <v>10.194566922950612</v>
      </c>
      <c r="G147">
        <f t="shared" si="13"/>
        <v>6.0543854033987664E-3</v>
      </c>
    </row>
    <row r="148" spans="1:7" ht="15.75" thickBot="1" x14ac:dyDescent="0.3">
      <c r="A148" s="3" t="s">
        <v>1029</v>
      </c>
      <c r="B148" s="18">
        <f t="shared" si="10"/>
        <v>146</v>
      </c>
      <c r="C148" s="1">
        <v>2457.59</v>
      </c>
      <c r="D148">
        <f t="shared" si="11"/>
        <v>4.6151330580876948E-3</v>
      </c>
      <c r="E148">
        <f t="shared" si="14"/>
        <v>3.2007183592707077E-5</v>
      </c>
      <c r="F148">
        <f t="shared" si="12"/>
        <v>9.6840916693092094</v>
      </c>
      <c r="G148">
        <f t="shared" si="13"/>
        <v>5.657489159751619E-3</v>
      </c>
    </row>
    <row r="149" spans="1:7" ht="15.75" thickBot="1" x14ac:dyDescent="0.3">
      <c r="A149" s="3" t="s">
        <v>1028</v>
      </c>
      <c r="B149" s="18">
        <f t="shared" si="10"/>
        <v>147</v>
      </c>
      <c r="C149" s="1">
        <v>2471.65</v>
      </c>
      <c r="D149">
        <f t="shared" si="11"/>
        <v>5.721051924853171E-3</v>
      </c>
      <c r="E149">
        <f t="shared" si="14"/>
        <v>3.2809237664741739E-5</v>
      </c>
      <c r="F149">
        <f t="shared" si="12"/>
        <v>9.3272022860597676</v>
      </c>
      <c r="G149">
        <f t="shared" si="13"/>
        <v>5.7279348516495665E-3</v>
      </c>
    </row>
    <row r="150" spans="1:7" ht="15.75" thickBot="1" x14ac:dyDescent="0.3">
      <c r="A150" s="3" t="s">
        <v>1027</v>
      </c>
      <c r="B150" s="18">
        <f t="shared" si="10"/>
        <v>148</v>
      </c>
      <c r="C150" s="1">
        <v>2476.5500000000002</v>
      </c>
      <c r="D150">
        <f t="shared" si="11"/>
        <v>1.9824813383773066E-3</v>
      </c>
      <c r="E150">
        <f t="shared" si="14"/>
        <v>3.5833318262300744E-5</v>
      </c>
      <c r="F150">
        <f t="shared" si="12"/>
        <v>10.126951473325589</v>
      </c>
      <c r="G150">
        <f t="shared" si="13"/>
        <v>5.9860937398524541E-3</v>
      </c>
    </row>
    <row r="151" spans="1:7" ht="15.75" thickBot="1" x14ac:dyDescent="0.3">
      <c r="A151" s="3" t="s">
        <v>1026</v>
      </c>
      <c r="B151" s="18">
        <f t="shared" si="10"/>
        <v>149</v>
      </c>
      <c r="C151" s="1">
        <v>2457.85</v>
      </c>
      <c r="D151">
        <f t="shared" si="11"/>
        <v>-7.5508267549616592E-3</v>
      </c>
      <c r="E151">
        <f t="shared" si="14"/>
        <v>3.2059964414118707E-5</v>
      </c>
      <c r="F151">
        <f t="shared" si="12"/>
        <v>8.5695167450633143</v>
      </c>
      <c r="G151">
        <f t="shared" si="13"/>
        <v>5.6621519243233581E-3</v>
      </c>
    </row>
    <row r="152" spans="1:7" ht="15.75" thickBot="1" x14ac:dyDescent="0.3">
      <c r="A152" s="3" t="s">
        <v>1025</v>
      </c>
      <c r="B152" s="18">
        <f t="shared" si="10"/>
        <v>150</v>
      </c>
      <c r="C152" s="1">
        <v>2465.54</v>
      </c>
      <c r="D152">
        <f t="shared" si="11"/>
        <v>3.128750737433128E-3</v>
      </c>
      <c r="E152">
        <f t="shared" si="14"/>
        <v>4.0387710095128272E-5</v>
      </c>
      <c r="F152">
        <f t="shared" si="12"/>
        <v>9.8746073026615928</v>
      </c>
      <c r="G152">
        <f t="shared" si="13"/>
        <v>6.3551325788789234E-3</v>
      </c>
    </row>
    <row r="153" spans="1:7" ht="15.75" thickBot="1" x14ac:dyDescent="0.3">
      <c r="A153" s="3" t="s">
        <v>1024</v>
      </c>
      <c r="B153" s="18">
        <f t="shared" si="10"/>
        <v>151</v>
      </c>
      <c r="C153" s="1">
        <v>2465.1</v>
      </c>
      <c r="D153">
        <f t="shared" si="11"/>
        <v>-1.7845989113951521E-4</v>
      </c>
      <c r="E153">
        <f t="shared" si="14"/>
        <v>3.6768446913245558E-5</v>
      </c>
      <c r="F153">
        <f t="shared" si="12"/>
        <v>10.210004325788528</v>
      </c>
      <c r="G153">
        <f t="shared" si="13"/>
        <v>6.063699111371338E-3</v>
      </c>
    </row>
    <row r="154" spans="1:7" ht="15.75" thickBot="1" x14ac:dyDescent="0.3">
      <c r="A154" s="3" t="s">
        <v>1023</v>
      </c>
      <c r="B154" s="18">
        <f t="shared" si="10"/>
        <v>152</v>
      </c>
      <c r="C154" s="1">
        <v>2461.4299999999998</v>
      </c>
      <c r="D154">
        <f t="shared" si="11"/>
        <v>-1.488783416494277E-3</v>
      </c>
      <c r="E154">
        <f t="shared" si="14"/>
        <v>3.1950024066404432E-5</v>
      </c>
      <c r="F154">
        <f t="shared" si="12"/>
        <v>10.281964403492537</v>
      </c>
      <c r="G154">
        <f t="shared" si="13"/>
        <v>5.6524352332781693E-3</v>
      </c>
    </row>
    <row r="155" spans="1:7" ht="15.75" thickBot="1" x14ac:dyDescent="0.3">
      <c r="A155" s="3" t="s">
        <v>1022</v>
      </c>
      <c r="B155" s="18">
        <f t="shared" si="10"/>
        <v>153</v>
      </c>
      <c r="C155" s="1">
        <v>2488.11</v>
      </c>
      <c r="D155">
        <f t="shared" si="11"/>
        <v>1.0839227603466339E-2</v>
      </c>
      <c r="E155">
        <f t="shared" si="14"/>
        <v>2.8737948501136455E-5</v>
      </c>
      <c r="F155">
        <f t="shared" si="12"/>
        <v>6.3690094534169468</v>
      </c>
      <c r="G155">
        <f t="shared" si="13"/>
        <v>5.3607787215232501E-3</v>
      </c>
    </row>
    <row r="156" spans="1:7" ht="15.75" thickBot="1" x14ac:dyDescent="0.3">
      <c r="A156" s="3" t="s">
        <v>1021</v>
      </c>
      <c r="B156" s="18">
        <f t="shared" si="10"/>
        <v>154</v>
      </c>
      <c r="C156" s="1">
        <v>2496.48</v>
      </c>
      <c r="D156">
        <f t="shared" si="11"/>
        <v>3.363999180100441E-3</v>
      </c>
      <c r="E156">
        <f t="shared" si="14"/>
        <v>5.0619090141613504E-5</v>
      </c>
      <c r="F156">
        <f t="shared" si="12"/>
        <v>9.667620064667684</v>
      </c>
      <c r="G156">
        <f t="shared" si="13"/>
        <v>7.1147094207433025E-3</v>
      </c>
    </row>
    <row r="157" spans="1:7" ht="15.75" thickBot="1" x14ac:dyDescent="0.3">
      <c r="A157" s="3" t="s">
        <v>1020</v>
      </c>
      <c r="B157" s="18">
        <f t="shared" si="10"/>
        <v>155</v>
      </c>
      <c r="C157" s="1">
        <v>2498.37</v>
      </c>
      <c r="D157">
        <f t="shared" si="11"/>
        <v>7.5706594885582845E-4</v>
      </c>
      <c r="E157">
        <f t="shared" si="14"/>
        <v>4.4890391743447582E-5</v>
      </c>
      <c r="F157">
        <f t="shared" si="12"/>
        <v>9.9985190384523062</v>
      </c>
      <c r="G157">
        <f t="shared" si="13"/>
        <v>6.70002923452186E-3</v>
      </c>
    </row>
    <row r="158" spans="1:7" ht="15.75" thickBot="1" x14ac:dyDescent="0.3">
      <c r="A158" s="3" t="s">
        <v>1019</v>
      </c>
      <c r="B158" s="18">
        <f t="shared" si="10"/>
        <v>156</v>
      </c>
      <c r="C158" s="1">
        <v>2495.62</v>
      </c>
      <c r="D158">
        <f t="shared" si="11"/>
        <v>-1.1007176679195263E-3</v>
      </c>
      <c r="E158">
        <f t="shared" si="14"/>
        <v>3.8255777275908173E-5</v>
      </c>
      <c r="F158">
        <f t="shared" si="12"/>
        <v>10.13954547468682</v>
      </c>
      <c r="G158">
        <f t="shared" si="13"/>
        <v>6.1851254858659235E-3</v>
      </c>
    </row>
    <row r="159" spans="1:7" ht="15.75" thickBot="1" x14ac:dyDescent="0.3">
      <c r="A159" s="3" t="s">
        <v>1018</v>
      </c>
      <c r="B159" s="18">
        <f t="shared" si="10"/>
        <v>157</v>
      </c>
      <c r="C159" s="1">
        <v>2500.23</v>
      </c>
      <c r="D159">
        <f t="shared" si="11"/>
        <v>1.8472363580994688E-3</v>
      </c>
      <c r="E159">
        <f t="shared" si="14"/>
        <v>3.3332840695536114E-5</v>
      </c>
      <c r="F159">
        <f t="shared" si="12"/>
        <v>10.206597462067272</v>
      </c>
      <c r="G159">
        <f t="shared" si="13"/>
        <v>5.773460028053898E-3</v>
      </c>
    </row>
    <row r="160" spans="1:7" ht="15.75" thickBot="1" x14ac:dyDescent="0.3">
      <c r="A160" s="3" t="s">
        <v>1017</v>
      </c>
      <c r="B160" s="18">
        <f t="shared" si="10"/>
        <v>158</v>
      </c>
      <c r="C160" s="1">
        <v>2503.87</v>
      </c>
      <c r="D160">
        <f t="shared" si="11"/>
        <v>1.4558660603223306E-3</v>
      </c>
      <c r="E160">
        <f t="shared" si="14"/>
        <v>3.0044485201440809E-5</v>
      </c>
      <c r="F160">
        <f t="shared" si="12"/>
        <v>10.342284511525255</v>
      </c>
      <c r="G160">
        <f t="shared" si="13"/>
        <v>5.4812849954587115E-3</v>
      </c>
    </row>
    <row r="161" spans="1:7" ht="15.75" thickBot="1" x14ac:dyDescent="0.3">
      <c r="A161" s="3" t="s">
        <v>1016</v>
      </c>
      <c r="B161" s="18">
        <f t="shared" si="10"/>
        <v>159</v>
      </c>
      <c r="C161" s="1">
        <v>2506.65</v>
      </c>
      <c r="D161">
        <f t="shared" si="11"/>
        <v>1.1102812845715793E-3</v>
      </c>
      <c r="E161">
        <f t="shared" si="14"/>
        <v>2.7264863609447662E-5</v>
      </c>
      <c r="F161">
        <f t="shared" si="12"/>
        <v>10.464698796096656</v>
      </c>
      <c r="G161">
        <f t="shared" si="13"/>
        <v>5.2215767359531989E-3</v>
      </c>
    </row>
    <row r="162" spans="1:7" ht="15.75" thickBot="1" x14ac:dyDescent="0.3">
      <c r="A162" s="3" t="s">
        <v>1015</v>
      </c>
      <c r="B162" s="18">
        <f t="shared" si="10"/>
        <v>160</v>
      </c>
      <c r="C162" s="1">
        <v>2508.2399999999998</v>
      </c>
      <c r="D162">
        <f t="shared" si="11"/>
        <v>6.3431272814296058E-4</v>
      </c>
      <c r="E162">
        <f t="shared" si="14"/>
        <v>2.495873269764342E-5</v>
      </c>
      <c r="F162">
        <f t="shared" si="12"/>
        <v>10.582166073262123</v>
      </c>
      <c r="G162">
        <f t="shared" si="13"/>
        <v>4.9958715653670898E-3</v>
      </c>
    </row>
    <row r="163" spans="1:7" ht="15.75" thickBot="1" x14ac:dyDescent="0.3">
      <c r="A163" s="3" t="s">
        <v>1014</v>
      </c>
      <c r="B163" s="18">
        <f t="shared" si="10"/>
        <v>161</v>
      </c>
      <c r="C163" s="1">
        <v>2500.6</v>
      </c>
      <c r="D163">
        <f t="shared" si="11"/>
        <v>-3.0459605141452961E-3</v>
      </c>
      <c r="E163">
        <f t="shared" si="14"/>
        <v>2.3025466667129934E-5</v>
      </c>
      <c r="F163">
        <f t="shared" si="12"/>
        <v>10.275969972461207</v>
      </c>
      <c r="G163">
        <f t="shared" si="13"/>
        <v>4.7984858723486862E-3</v>
      </c>
    </row>
    <row r="164" spans="1:7" ht="15.75" thickBot="1" x14ac:dyDescent="0.3">
      <c r="A164" s="3" t="s">
        <v>1013</v>
      </c>
      <c r="B164" s="18">
        <f t="shared" si="10"/>
        <v>162</v>
      </c>
      <c r="C164" s="1">
        <v>2502.2199999999998</v>
      </c>
      <c r="D164">
        <f t="shared" si="11"/>
        <v>6.4784451731569881E-4</v>
      </c>
      <c r="E164">
        <f t="shared" si="14"/>
        <v>2.3425000052416811E-5</v>
      </c>
      <c r="F164">
        <f t="shared" si="12"/>
        <v>10.643789864520954</v>
      </c>
      <c r="G164">
        <f t="shared" si="13"/>
        <v>4.8399380215470543E-3</v>
      </c>
    </row>
    <row r="165" spans="1:7" ht="15.75" thickBot="1" x14ac:dyDescent="0.3">
      <c r="A165" s="3" t="s">
        <v>1012</v>
      </c>
      <c r="B165" s="18">
        <f t="shared" si="10"/>
        <v>163</v>
      </c>
      <c r="C165" s="1">
        <v>2496.66</v>
      </c>
      <c r="D165">
        <f t="shared" si="11"/>
        <v>-2.2220268401659249E-3</v>
      </c>
      <c r="E165">
        <f t="shared" si="14"/>
        <v>2.1859936637750245E-5</v>
      </c>
      <c r="F165">
        <f t="shared" si="12"/>
        <v>10.504989576249006</v>
      </c>
      <c r="G165">
        <f t="shared" si="13"/>
        <v>4.6754611149864402E-3</v>
      </c>
    </row>
    <row r="166" spans="1:7" ht="15.75" thickBot="1" x14ac:dyDescent="0.3">
      <c r="A166" s="3" t="s">
        <v>1011</v>
      </c>
      <c r="B166" s="18">
        <f t="shared" si="10"/>
        <v>164</v>
      </c>
      <c r="C166" s="1">
        <v>2496.84</v>
      </c>
      <c r="D166">
        <f t="shared" si="11"/>
        <v>7.209632068461147E-5</v>
      </c>
      <c r="E166">
        <f t="shared" si="14"/>
        <v>2.1620381345378537E-5</v>
      </c>
      <c r="F166">
        <f t="shared" si="12"/>
        <v>10.741633691646355</v>
      </c>
      <c r="G166">
        <f t="shared" si="13"/>
        <v>4.6497721820943586E-3</v>
      </c>
    </row>
    <row r="167" spans="1:7" ht="15.75" thickBot="1" x14ac:dyDescent="0.3">
      <c r="A167" s="3" t="s">
        <v>1010</v>
      </c>
      <c r="B167" s="18">
        <f t="shared" si="10"/>
        <v>165</v>
      </c>
      <c r="C167" s="1">
        <v>2507.04</v>
      </c>
      <c r="D167">
        <f t="shared" si="11"/>
        <v>4.0851636468495212E-3</v>
      </c>
      <c r="E167">
        <f t="shared" si="14"/>
        <v>2.0396756671739713E-5</v>
      </c>
      <c r="F167">
        <f t="shared" si="12"/>
        <v>9.9819378082714376</v>
      </c>
      <c r="G167">
        <f t="shared" si="13"/>
        <v>4.5162768595093583E-3</v>
      </c>
    </row>
    <row r="168" spans="1:7" ht="15.75" thickBot="1" x14ac:dyDescent="0.3">
      <c r="A168" s="3" t="s">
        <v>1009</v>
      </c>
      <c r="B168" s="18">
        <f t="shared" si="10"/>
        <v>166</v>
      </c>
      <c r="C168" s="1">
        <v>2510.06</v>
      </c>
      <c r="D168">
        <f t="shared" si="11"/>
        <v>1.2046078243665992E-3</v>
      </c>
      <c r="E168">
        <f t="shared" si="14"/>
        <v>2.2985210888355679E-5</v>
      </c>
      <c r="F168">
        <f t="shared" si="12"/>
        <v>10.617528524907318</v>
      </c>
      <c r="G168">
        <f t="shared" si="13"/>
        <v>4.7942894039008201E-3</v>
      </c>
    </row>
    <row r="169" spans="1:7" ht="15.75" thickBot="1" x14ac:dyDescent="0.3">
      <c r="A169" s="3" t="s">
        <v>1008</v>
      </c>
      <c r="B169" s="18">
        <f t="shared" si="10"/>
        <v>167</v>
      </c>
      <c r="C169" s="1">
        <v>2519.36</v>
      </c>
      <c r="D169">
        <f t="shared" si="11"/>
        <v>3.7050907149631662E-3</v>
      </c>
      <c r="E169">
        <f t="shared" si="14"/>
        <v>2.1742363356150709E-5</v>
      </c>
      <c r="F169">
        <f t="shared" si="12"/>
        <v>10.104867795977592</v>
      </c>
      <c r="G169">
        <f t="shared" si="13"/>
        <v>4.6628707205058463E-3</v>
      </c>
    </row>
    <row r="170" spans="1:7" ht="15.75" thickBot="1" x14ac:dyDescent="0.3">
      <c r="A170" s="3" t="s">
        <v>1007</v>
      </c>
      <c r="B170" s="18">
        <f t="shared" si="10"/>
        <v>168</v>
      </c>
      <c r="C170" s="1">
        <v>2529.12</v>
      </c>
      <c r="D170">
        <f t="shared" si="11"/>
        <v>3.8739997459671383E-3</v>
      </c>
      <c r="E170">
        <f t="shared" si="14"/>
        <v>2.3386061248194392E-5</v>
      </c>
      <c r="F170">
        <f t="shared" si="12"/>
        <v>10.021625978213676</v>
      </c>
      <c r="G170">
        <f t="shared" si="13"/>
        <v>4.8359136932119035E-3</v>
      </c>
    </row>
    <row r="171" spans="1:7" ht="15.75" thickBot="1" x14ac:dyDescent="0.3">
      <c r="A171" s="3" t="s">
        <v>1006</v>
      </c>
      <c r="B171" s="18">
        <f t="shared" si="10"/>
        <v>169</v>
      </c>
      <c r="C171" s="1">
        <v>2534.58</v>
      </c>
      <c r="D171">
        <f t="shared" si="11"/>
        <v>2.1588536724235219E-3</v>
      </c>
      <c r="E171">
        <f t="shared" si="14"/>
        <v>2.4909279982898975E-5</v>
      </c>
      <c r="F171">
        <f t="shared" si="12"/>
        <v>10.413165200180298</v>
      </c>
      <c r="G171">
        <f t="shared" si="13"/>
        <v>4.9909197532017058E-3</v>
      </c>
    </row>
    <row r="172" spans="1:7" ht="15.75" thickBot="1" x14ac:dyDescent="0.3">
      <c r="A172" s="3" t="s">
        <v>1005</v>
      </c>
      <c r="B172" s="18">
        <f t="shared" si="10"/>
        <v>170</v>
      </c>
      <c r="C172" s="1">
        <v>2537.7399999999998</v>
      </c>
      <c r="D172">
        <f t="shared" si="11"/>
        <v>1.2467548864110167E-3</v>
      </c>
      <c r="E172">
        <f t="shared" si="14"/>
        <v>2.3886537941328206E-5</v>
      </c>
      <c r="F172">
        <f t="shared" si="12"/>
        <v>10.577121307049532</v>
      </c>
      <c r="G172">
        <f t="shared" si="13"/>
        <v>4.8873855936817801E-3</v>
      </c>
    </row>
    <row r="173" spans="1:7" ht="15.75" thickBot="1" x14ac:dyDescent="0.3">
      <c r="A173" s="3" t="s">
        <v>1004</v>
      </c>
      <c r="B173" s="18">
        <f t="shared" si="10"/>
        <v>171</v>
      </c>
      <c r="C173" s="1">
        <v>2552.0700000000002</v>
      </c>
      <c r="D173">
        <f t="shared" si="11"/>
        <v>5.6467565629261252E-3</v>
      </c>
      <c r="E173">
        <f t="shared" si="14"/>
        <v>2.2451267741404248E-5</v>
      </c>
      <c r="F173">
        <f t="shared" si="12"/>
        <v>9.2839381215900172</v>
      </c>
      <c r="G173">
        <f t="shared" si="13"/>
        <v>4.7382768747092283E-3</v>
      </c>
    </row>
    <row r="174" spans="1:7" ht="15.75" thickBot="1" x14ac:dyDescent="0.3">
      <c r="A174" s="3" t="s">
        <v>1003</v>
      </c>
      <c r="B174" s="18">
        <f t="shared" si="10"/>
        <v>172</v>
      </c>
      <c r="C174" s="1">
        <v>2549.33</v>
      </c>
      <c r="D174">
        <f t="shared" si="11"/>
        <v>-1.0736382622734686E-3</v>
      </c>
      <c r="E174">
        <f t="shared" si="14"/>
        <v>2.7758992837962245E-5</v>
      </c>
      <c r="F174">
        <f t="shared" si="12"/>
        <v>10.450425454005627</v>
      </c>
      <c r="G174">
        <f t="shared" si="13"/>
        <v>5.2686803696905208E-3</v>
      </c>
    </row>
    <row r="175" spans="1:7" ht="15.75" thickBot="1" x14ac:dyDescent="0.3">
      <c r="A175" s="3" t="s">
        <v>1002</v>
      </c>
      <c r="B175" s="18">
        <f t="shared" si="10"/>
        <v>173</v>
      </c>
      <c r="C175" s="1">
        <v>2544.73</v>
      </c>
      <c r="D175">
        <f t="shared" si="11"/>
        <v>-1.8043956647432191E-3</v>
      </c>
      <c r="E175">
        <f t="shared" si="14"/>
        <v>2.5318525861755264E-5</v>
      </c>
      <c r="F175">
        <f t="shared" si="12"/>
        <v>10.455378871389254</v>
      </c>
      <c r="G175">
        <f t="shared" si="13"/>
        <v>5.031751768694007E-3</v>
      </c>
    </row>
    <row r="176" spans="1:7" ht="15.75" thickBot="1" x14ac:dyDescent="0.3">
      <c r="A176" s="3" t="s">
        <v>1001</v>
      </c>
      <c r="B176" s="18">
        <f t="shared" si="10"/>
        <v>174</v>
      </c>
      <c r="C176" s="1">
        <v>2550.64</v>
      </c>
      <c r="D176">
        <f t="shared" si="11"/>
        <v>2.3224467821731931E-3</v>
      </c>
      <c r="E176">
        <f t="shared" si="14"/>
        <v>2.3902010601192043E-5</v>
      </c>
      <c r="F176">
        <f t="shared" si="12"/>
        <v>10.415886665648134</v>
      </c>
      <c r="G176">
        <f t="shared" si="13"/>
        <v>4.8889682552857756E-3</v>
      </c>
    </row>
    <row r="177" spans="1:7" ht="15.75" thickBot="1" x14ac:dyDescent="0.3">
      <c r="A177" s="3" t="s">
        <v>1000</v>
      </c>
      <c r="B177" s="18">
        <f t="shared" si="10"/>
        <v>175</v>
      </c>
      <c r="C177" s="1">
        <v>2555.2399999999998</v>
      </c>
      <c r="D177">
        <f t="shared" si="11"/>
        <v>1.8034689332873111E-3</v>
      </c>
      <c r="E177">
        <f t="shared" si="14"/>
        <v>2.3273410957582992E-5</v>
      </c>
      <c r="F177">
        <f t="shared" si="12"/>
        <v>10.528447247447888</v>
      </c>
      <c r="G177">
        <f t="shared" si="13"/>
        <v>4.8242523729157237E-3</v>
      </c>
    </row>
    <row r="178" spans="1:7" ht="15.75" thickBot="1" x14ac:dyDescent="0.3">
      <c r="A178" s="3" t="s">
        <v>999</v>
      </c>
      <c r="B178" s="18">
        <f t="shared" si="10"/>
        <v>176</v>
      </c>
      <c r="C178" s="1">
        <v>2550.9299999999998</v>
      </c>
      <c r="D178">
        <f t="shared" si="11"/>
        <v>-1.6867300136190755E-3</v>
      </c>
      <c r="E178">
        <f t="shared" si="14"/>
        <v>2.2342277070610823E-5</v>
      </c>
      <c r="F178">
        <f t="shared" si="12"/>
        <v>10.581690173812991</v>
      </c>
      <c r="G178">
        <f t="shared" si="13"/>
        <v>4.7267617954166912E-3</v>
      </c>
    </row>
    <row r="179" spans="1:7" ht="15.75" thickBot="1" x14ac:dyDescent="0.3">
      <c r="A179" s="3" t="s">
        <v>998</v>
      </c>
      <c r="B179" s="18">
        <f t="shared" si="10"/>
        <v>177</v>
      </c>
      <c r="C179" s="1">
        <v>2553.17</v>
      </c>
      <c r="D179">
        <f t="shared" si="11"/>
        <v>8.7811112025826255E-4</v>
      </c>
      <c r="E179">
        <f t="shared" si="14"/>
        <v>2.1546460928997004E-5</v>
      </c>
      <c r="F179">
        <f t="shared" si="12"/>
        <v>10.70951216925906</v>
      </c>
      <c r="G179">
        <f t="shared" si="13"/>
        <v>4.641816554862655E-3</v>
      </c>
    </row>
    <row r="180" spans="1:7" ht="15.75" thickBot="1" x14ac:dyDescent="0.3">
      <c r="A180" s="3" t="s">
        <v>997</v>
      </c>
      <c r="B180" s="18">
        <f t="shared" si="10"/>
        <v>178</v>
      </c>
      <c r="C180" s="1">
        <v>2557.64</v>
      </c>
      <c r="D180">
        <f t="shared" si="11"/>
        <v>1.7507647356032052E-3</v>
      </c>
      <c r="E180">
        <f t="shared" si="14"/>
        <v>2.0502055208783852E-5</v>
      </c>
      <c r="F180">
        <f t="shared" si="12"/>
        <v>10.64547957428489</v>
      </c>
      <c r="G180">
        <f t="shared" si="13"/>
        <v>4.5279195232229841E-3</v>
      </c>
    </row>
    <row r="181" spans="1:7" ht="15.75" thickBot="1" x14ac:dyDescent="0.3">
      <c r="A181" s="3" t="s">
        <v>996</v>
      </c>
      <c r="B181" s="18">
        <f t="shared" si="10"/>
        <v>179</v>
      </c>
      <c r="C181" s="1">
        <v>2559.36</v>
      </c>
      <c r="D181">
        <f t="shared" si="11"/>
        <v>6.7249495628796119E-4</v>
      </c>
      <c r="E181">
        <f t="shared" si="14"/>
        <v>2.0190085779441968E-5</v>
      </c>
      <c r="F181">
        <f t="shared" si="12"/>
        <v>10.787919295819373</v>
      </c>
      <c r="G181">
        <f t="shared" si="13"/>
        <v>4.4933379329226914E-3</v>
      </c>
    </row>
    <row r="182" spans="1:7" ht="15.75" thickBot="1" x14ac:dyDescent="0.3">
      <c r="A182" s="3" t="s">
        <v>995</v>
      </c>
      <c r="B182" s="18">
        <f t="shared" si="10"/>
        <v>180</v>
      </c>
      <c r="C182" s="1">
        <v>2561.2600000000002</v>
      </c>
      <c r="D182">
        <f t="shared" si="11"/>
        <v>7.4237309327340739E-4</v>
      </c>
      <c r="E182">
        <f t="shared" si="14"/>
        <v>1.9400772830806478E-5</v>
      </c>
      <c r="F182">
        <f t="shared" si="12"/>
        <v>10.821790653172169</v>
      </c>
      <c r="G182">
        <f t="shared" si="13"/>
        <v>4.4046308393333577E-3</v>
      </c>
    </row>
    <row r="183" spans="1:7" ht="15.75" thickBot="1" x14ac:dyDescent="0.3">
      <c r="A183" s="3" t="s">
        <v>994</v>
      </c>
      <c r="B183" s="18">
        <f t="shared" si="10"/>
        <v>181</v>
      </c>
      <c r="C183" s="1">
        <v>2562.1</v>
      </c>
      <c r="D183">
        <f t="shared" si="11"/>
        <v>3.2796358042519458E-4</v>
      </c>
      <c r="E183">
        <f t="shared" si="14"/>
        <v>1.8819932863748675E-5</v>
      </c>
      <c r="F183">
        <f t="shared" si="12"/>
        <v>10.874878768259066</v>
      </c>
      <c r="G183">
        <f t="shared" si="13"/>
        <v>4.3381946548937469E-3</v>
      </c>
    </row>
    <row r="184" spans="1:7" ht="15.75" thickBot="1" x14ac:dyDescent="0.3">
      <c r="A184" s="3" t="s">
        <v>993</v>
      </c>
      <c r="B184" s="18">
        <f t="shared" si="10"/>
        <v>182</v>
      </c>
      <c r="C184" s="1">
        <v>2575.21</v>
      </c>
      <c r="D184">
        <f t="shared" si="11"/>
        <v>5.1168962960073117E-3</v>
      </c>
      <c r="E184">
        <f t="shared" si="14"/>
        <v>1.8283529385087037E-5</v>
      </c>
      <c r="F184">
        <f t="shared" si="12"/>
        <v>9.4774763753839899</v>
      </c>
      <c r="G184">
        <f t="shared" si="13"/>
        <v>4.2759243895428081E-3</v>
      </c>
    </row>
    <row r="185" spans="1:7" ht="15.75" thickBot="1" x14ac:dyDescent="0.3">
      <c r="A185" s="3" t="s">
        <v>992</v>
      </c>
      <c r="B185" s="18">
        <f t="shared" si="10"/>
        <v>183</v>
      </c>
      <c r="C185" s="1">
        <v>2564.98</v>
      </c>
      <c r="D185">
        <f t="shared" si="11"/>
        <v>-3.9724915637947555E-3</v>
      </c>
      <c r="E185">
        <f t="shared" si="14"/>
        <v>2.337810825092269E-5</v>
      </c>
      <c r="F185">
        <f t="shared" si="12"/>
        <v>9.9886905785177138</v>
      </c>
      <c r="G185">
        <f t="shared" si="13"/>
        <v>4.8350913384260577E-3</v>
      </c>
    </row>
    <row r="186" spans="1:7" ht="15.75" thickBot="1" x14ac:dyDescent="0.3">
      <c r="A186" s="3" t="s">
        <v>991</v>
      </c>
      <c r="B186" s="18">
        <f t="shared" si="10"/>
        <v>184</v>
      </c>
      <c r="C186" s="1">
        <v>2569.13</v>
      </c>
      <c r="D186">
        <f t="shared" si="11"/>
        <v>1.6179463387628878E-3</v>
      </c>
      <c r="E186">
        <f t="shared" si="14"/>
        <v>2.5066330167213363E-5</v>
      </c>
      <c r="F186">
        <f t="shared" si="12"/>
        <v>10.489552107896184</v>
      </c>
      <c r="G186">
        <f t="shared" si="13"/>
        <v>5.006628622857238E-3</v>
      </c>
    </row>
    <row r="187" spans="1:7" ht="15.75" thickBot="1" x14ac:dyDescent="0.3">
      <c r="A187" s="3" t="s">
        <v>990</v>
      </c>
      <c r="B187" s="18">
        <f t="shared" si="10"/>
        <v>185</v>
      </c>
      <c r="C187" s="1">
        <v>2557.15</v>
      </c>
      <c r="D187">
        <f t="shared" si="11"/>
        <v>-4.6630571438580626E-3</v>
      </c>
      <c r="E187">
        <f t="shared" si="14"/>
        <v>2.3575079224790696E-5</v>
      </c>
      <c r="F187">
        <f t="shared" si="12"/>
        <v>9.732986165083819</v>
      </c>
      <c r="G187">
        <f t="shared" si="13"/>
        <v>4.8554175129221066E-3</v>
      </c>
    </row>
    <row r="188" spans="1:7" ht="15.75" thickBot="1" x14ac:dyDescent="0.3">
      <c r="A188" s="3" t="s">
        <v>989</v>
      </c>
      <c r="B188" s="18">
        <f t="shared" si="10"/>
        <v>186</v>
      </c>
      <c r="C188" s="1">
        <v>2560.4</v>
      </c>
      <c r="D188">
        <f t="shared" si="11"/>
        <v>1.2709461705413538E-3</v>
      </c>
      <c r="E188">
        <f t="shared" si="14"/>
        <v>2.6475142029073703E-5</v>
      </c>
      <c r="F188">
        <f t="shared" si="12"/>
        <v>10.47829219597204</v>
      </c>
      <c r="G188">
        <f t="shared" si="13"/>
        <v>5.1454000844515192E-3</v>
      </c>
    </row>
    <row r="189" spans="1:7" ht="15.75" thickBot="1" x14ac:dyDescent="0.3">
      <c r="A189" s="3" t="s">
        <v>988</v>
      </c>
      <c r="B189" s="18">
        <f t="shared" si="10"/>
        <v>187</v>
      </c>
      <c r="C189" s="1">
        <v>2581.0700000000002</v>
      </c>
      <c r="D189">
        <f t="shared" si="11"/>
        <v>8.0729573504141339E-3</v>
      </c>
      <c r="E189">
        <f t="shared" si="14"/>
        <v>2.4437462255046015E-5</v>
      </c>
      <c r="F189">
        <f t="shared" si="12"/>
        <v>7.9524780302252251</v>
      </c>
      <c r="G189">
        <f t="shared" si="13"/>
        <v>4.9434261656310817E-3</v>
      </c>
    </row>
    <row r="190" spans="1:7" ht="15.75" thickBot="1" x14ac:dyDescent="0.3">
      <c r="A190" s="3" t="s">
        <v>987</v>
      </c>
      <c r="B190" s="18">
        <f t="shared" si="10"/>
        <v>188</v>
      </c>
      <c r="C190" s="1">
        <v>2572.83</v>
      </c>
      <c r="D190">
        <f t="shared" si="11"/>
        <v>-3.1924744388955872E-3</v>
      </c>
      <c r="E190">
        <f t="shared" si="14"/>
        <v>3.6298721184062153E-5</v>
      </c>
      <c r="F190">
        <f t="shared" si="12"/>
        <v>9.9429497514511525</v>
      </c>
      <c r="G190">
        <f t="shared" si="13"/>
        <v>6.0248420049045393E-3</v>
      </c>
    </row>
    <row r="191" spans="1:7" ht="15.75" thickBot="1" x14ac:dyDescent="0.3">
      <c r="A191" s="3" t="s">
        <v>986</v>
      </c>
      <c r="B191" s="18">
        <f t="shared" si="10"/>
        <v>189</v>
      </c>
      <c r="C191" s="1">
        <v>2575.2600000000002</v>
      </c>
      <c r="D191">
        <f t="shared" si="11"/>
        <v>9.4448525553580964E-4</v>
      </c>
      <c r="E191">
        <f t="shared" si="14"/>
        <v>3.373635598675781E-5</v>
      </c>
      <c r="F191">
        <f t="shared" si="12"/>
        <v>10.270492617704271</v>
      </c>
      <c r="G191">
        <f t="shared" si="13"/>
        <v>5.8083006109151932E-3</v>
      </c>
    </row>
    <row r="192" spans="1:7" ht="15.75" thickBot="1" x14ac:dyDescent="0.3">
      <c r="A192" s="3" t="s">
        <v>985</v>
      </c>
      <c r="B192" s="18">
        <f t="shared" si="10"/>
        <v>190</v>
      </c>
      <c r="C192" s="1">
        <v>2579.36</v>
      </c>
      <c r="D192">
        <f t="shared" si="11"/>
        <v>1.5920722567817069E-3</v>
      </c>
      <c r="E192">
        <f t="shared" si="14"/>
        <v>2.9820164237734753E-5</v>
      </c>
      <c r="F192">
        <f t="shared" si="12"/>
        <v>10.335326407983867</v>
      </c>
      <c r="G192">
        <f t="shared" si="13"/>
        <v>5.4607842145368421E-3</v>
      </c>
    </row>
    <row r="193" spans="1:7" ht="15.75" thickBot="1" x14ac:dyDescent="0.3">
      <c r="A193" s="3" t="s">
        <v>984</v>
      </c>
      <c r="B193" s="18">
        <f t="shared" si="10"/>
        <v>191</v>
      </c>
      <c r="C193" s="1">
        <v>2579.85</v>
      </c>
      <c r="D193">
        <f t="shared" si="11"/>
        <v>1.8996960486306058E-4</v>
      </c>
      <c r="E193">
        <f t="shared" si="14"/>
        <v>2.7181482218348561E-5</v>
      </c>
      <c r="F193">
        <f t="shared" si="12"/>
        <v>10.511646932140934</v>
      </c>
      <c r="G193">
        <f t="shared" si="13"/>
        <v>5.2135863106261664E-3</v>
      </c>
    </row>
    <row r="194" spans="1:7" ht="15.75" thickBot="1" x14ac:dyDescent="0.3">
      <c r="A194" s="3" t="s">
        <v>983</v>
      </c>
      <c r="B194" s="18">
        <f t="shared" si="10"/>
        <v>192</v>
      </c>
      <c r="C194" s="1">
        <v>2587.84</v>
      </c>
      <c r="D194">
        <f t="shared" si="11"/>
        <v>3.0970792875555375E-3</v>
      </c>
      <c r="E194">
        <f t="shared" si="14"/>
        <v>2.4642603648221824E-5</v>
      </c>
      <c r="F194">
        <f t="shared" si="12"/>
        <v>10.221793226983138</v>
      </c>
      <c r="G194">
        <f t="shared" si="13"/>
        <v>4.9641317114095416E-3</v>
      </c>
    </row>
    <row r="195" spans="1:7" ht="15.75" thickBot="1" x14ac:dyDescent="0.3">
      <c r="A195" s="3" t="s">
        <v>982</v>
      </c>
      <c r="B195" s="18">
        <f t="shared" si="10"/>
        <v>193</v>
      </c>
      <c r="C195" s="1">
        <v>2591.13</v>
      </c>
      <c r="D195">
        <f t="shared" si="11"/>
        <v>1.2713305304810074E-3</v>
      </c>
      <c r="E195">
        <f t="shared" si="14"/>
        <v>2.472405169782115E-5</v>
      </c>
      <c r="F195">
        <f t="shared" si="12"/>
        <v>10.542361201564953</v>
      </c>
      <c r="G195">
        <f t="shared" si="13"/>
        <v>4.9723285991395572E-3</v>
      </c>
    </row>
    <row r="196" spans="1:7" ht="15.75" thickBot="1" x14ac:dyDescent="0.3">
      <c r="A196" s="3" t="s">
        <v>981</v>
      </c>
      <c r="B196" s="18">
        <f t="shared" si="10"/>
        <v>194</v>
      </c>
      <c r="C196" s="1">
        <v>2590.64</v>
      </c>
      <c r="D196">
        <f t="shared" si="11"/>
        <v>-1.8910668318461443E-4</v>
      </c>
      <c r="E196">
        <f t="shared" si="14"/>
        <v>2.3102780874045533E-5</v>
      </c>
      <c r="F196">
        <f t="shared" si="12"/>
        <v>10.674009640015871</v>
      </c>
      <c r="G196">
        <f t="shared" si="13"/>
        <v>4.8065352255076141E-3</v>
      </c>
    </row>
    <row r="197" spans="1:7" ht="15.75" thickBot="1" x14ac:dyDescent="0.3">
      <c r="A197" s="3" t="s">
        <v>980</v>
      </c>
      <c r="B197" s="18">
        <f t="shared" ref="B197:B260" si="15">B196+1</f>
        <v>195</v>
      </c>
      <c r="C197" s="1">
        <v>2594.38</v>
      </c>
      <c r="D197">
        <f t="shared" ref="D197:D260" si="16">C197/C196-1</f>
        <v>1.4436587098169973E-3</v>
      </c>
      <c r="E197">
        <f t="shared" si="14"/>
        <v>2.1533267289930669E-5</v>
      </c>
      <c r="F197">
        <f t="shared" si="12"/>
        <v>10.649124032480032</v>
      </c>
      <c r="G197">
        <f t="shared" si="13"/>
        <v>4.6403951652774864E-3</v>
      </c>
    </row>
    <row r="198" spans="1:7" ht="15.75" thickBot="1" x14ac:dyDescent="0.3">
      <c r="A198" s="3" t="s">
        <v>979</v>
      </c>
      <c r="B198" s="18">
        <f t="shared" si="15"/>
        <v>196</v>
      </c>
      <c r="C198" s="1">
        <v>2584.62</v>
      </c>
      <c r="D198">
        <f t="shared" si="16"/>
        <v>-3.761977813581785E-3</v>
      </c>
      <c r="E198">
        <f t="shared" si="14"/>
        <v>2.0769138581628134E-5</v>
      </c>
      <c r="F198">
        <f t="shared" ref="F198:F261" si="17">-LN(E198)-D198*D198/E198</f>
        <v>10.100623807888681</v>
      </c>
      <c r="G198">
        <f t="shared" ref="G198:G261" si="18">SQRT(E198)</f>
        <v>4.5573170376470556E-3</v>
      </c>
    </row>
    <row r="199" spans="1:7" ht="15.75" thickBot="1" x14ac:dyDescent="0.3">
      <c r="A199" s="3" t="s">
        <v>978</v>
      </c>
      <c r="B199" s="18">
        <f t="shared" si="15"/>
        <v>197</v>
      </c>
      <c r="C199" s="1">
        <v>2582.3000000000002</v>
      </c>
      <c r="D199">
        <f t="shared" si="16"/>
        <v>-8.976174447306029E-4</v>
      </c>
      <c r="E199">
        <f t="shared" ref="E199:E262" si="19">$J$4+$K$4*E198+$L$4*D198*D198</f>
        <v>2.2733809941188171E-5</v>
      </c>
      <c r="F199">
        <f t="shared" si="17"/>
        <v>10.656215959716356</v>
      </c>
      <c r="G199">
        <f t="shared" si="18"/>
        <v>4.7679985257116191E-3</v>
      </c>
    </row>
    <row r="200" spans="1:7" ht="15.75" thickBot="1" x14ac:dyDescent="0.3">
      <c r="A200" s="3" t="s">
        <v>977</v>
      </c>
      <c r="B200" s="18">
        <f t="shared" si="15"/>
        <v>198</v>
      </c>
      <c r="C200" s="1">
        <v>2584.84</v>
      </c>
      <c r="D200">
        <f t="shared" si="16"/>
        <v>9.8361925415324514E-4</v>
      </c>
      <c r="E200">
        <f t="shared" si="19"/>
        <v>2.1414503490017567E-5</v>
      </c>
      <c r="F200">
        <f t="shared" si="17"/>
        <v>10.706262152420468</v>
      </c>
      <c r="G200">
        <f t="shared" si="18"/>
        <v>4.6275807383575236E-3</v>
      </c>
    </row>
    <row r="201" spans="1:7" ht="15.75" thickBot="1" x14ac:dyDescent="0.3">
      <c r="A201" s="3" t="s">
        <v>976</v>
      </c>
      <c r="B201" s="18">
        <f t="shared" si="15"/>
        <v>199</v>
      </c>
      <c r="C201" s="1">
        <v>2578.87</v>
      </c>
      <c r="D201">
        <f t="shared" si="16"/>
        <v>-2.309620711533511E-3</v>
      </c>
      <c r="E201">
        <f t="shared" si="19"/>
        <v>2.0442920353170498E-5</v>
      </c>
      <c r="F201">
        <f t="shared" si="17"/>
        <v>10.536935288581368</v>
      </c>
      <c r="G201">
        <f t="shared" si="18"/>
        <v>4.5213847826932954E-3</v>
      </c>
    </row>
    <row r="202" spans="1:7" ht="15.75" thickBot="1" x14ac:dyDescent="0.3">
      <c r="A202" s="3" t="s">
        <v>975</v>
      </c>
      <c r="B202" s="18">
        <f t="shared" si="15"/>
        <v>200</v>
      </c>
      <c r="C202" s="1">
        <v>2564.62</v>
      </c>
      <c r="D202">
        <f t="shared" si="16"/>
        <v>-5.5256759743608219E-3</v>
      </c>
      <c r="E202">
        <f t="shared" si="19"/>
        <v>2.0623944785056815E-5</v>
      </c>
      <c r="F202">
        <f t="shared" si="17"/>
        <v>9.3085895617974863</v>
      </c>
      <c r="G202">
        <f t="shared" si="18"/>
        <v>4.5413593543185736E-3</v>
      </c>
    </row>
    <row r="203" spans="1:7" ht="15.75" thickBot="1" x14ac:dyDescent="0.3">
      <c r="A203" s="3" t="s">
        <v>974</v>
      </c>
      <c r="B203" s="18">
        <f t="shared" si="15"/>
        <v>201</v>
      </c>
      <c r="C203" s="1">
        <v>2585.64</v>
      </c>
      <c r="D203">
        <f t="shared" si="16"/>
        <v>8.1961460177335521E-3</v>
      </c>
      <c r="E203">
        <f t="shared" si="19"/>
        <v>2.6080472782318158E-5</v>
      </c>
      <c r="F203">
        <f t="shared" si="17"/>
        <v>7.9785724745710658</v>
      </c>
      <c r="G203">
        <f t="shared" si="18"/>
        <v>5.106904422673109E-3</v>
      </c>
    </row>
    <row r="204" spans="1:7" ht="15.75" thickBot="1" x14ac:dyDescent="0.3">
      <c r="A204" s="3" t="s">
        <v>973</v>
      </c>
      <c r="B204" s="18">
        <f t="shared" si="15"/>
        <v>202</v>
      </c>
      <c r="C204" s="1">
        <v>2578.85</v>
      </c>
      <c r="D204">
        <f t="shared" si="16"/>
        <v>-2.6260422951377427E-3</v>
      </c>
      <c r="E204">
        <f t="shared" si="19"/>
        <v>3.7974224113951727E-5</v>
      </c>
      <c r="F204">
        <f t="shared" si="17"/>
        <v>9.9970034932255381</v>
      </c>
      <c r="G204">
        <f t="shared" si="18"/>
        <v>6.1623229478786432E-3</v>
      </c>
    </row>
    <row r="205" spans="1:7" ht="15.75" thickBot="1" x14ac:dyDescent="0.3">
      <c r="A205" s="3" t="s">
        <v>972</v>
      </c>
      <c r="B205" s="18">
        <f t="shared" si="15"/>
        <v>203</v>
      </c>
      <c r="C205" s="1">
        <v>2582.14</v>
      </c>
      <c r="D205">
        <f t="shared" si="16"/>
        <v>1.275762452255913E-3</v>
      </c>
      <c r="E205">
        <f t="shared" si="19"/>
        <v>3.4318000743399244E-5</v>
      </c>
      <c r="F205">
        <f t="shared" si="17"/>
        <v>10.232414412227172</v>
      </c>
      <c r="G205">
        <f t="shared" si="18"/>
        <v>5.8581567701282327E-3</v>
      </c>
    </row>
    <row r="206" spans="1:7" ht="15.75" thickBot="1" x14ac:dyDescent="0.3">
      <c r="A206" s="3" t="s">
        <v>971</v>
      </c>
      <c r="B206" s="18">
        <f t="shared" si="15"/>
        <v>204</v>
      </c>
      <c r="C206" s="1">
        <v>2599.0300000000002</v>
      </c>
      <c r="D206">
        <f t="shared" si="16"/>
        <v>6.5410860758907674E-3</v>
      </c>
      <c r="E206">
        <f t="shared" si="19"/>
        <v>3.0418803197028285E-5</v>
      </c>
      <c r="F206">
        <f t="shared" si="17"/>
        <v>8.9938917439031307</v>
      </c>
      <c r="G206">
        <f t="shared" si="18"/>
        <v>5.5153243963549673E-3</v>
      </c>
    </row>
    <row r="207" spans="1:7" ht="15.75" thickBot="1" x14ac:dyDescent="0.3">
      <c r="A207" s="3" t="s">
        <v>970</v>
      </c>
      <c r="B207" s="18">
        <f t="shared" si="15"/>
        <v>205</v>
      </c>
      <c r="C207" s="1">
        <v>2597.08</v>
      </c>
      <c r="D207">
        <f t="shared" si="16"/>
        <v>-7.5027991212117673E-4</v>
      </c>
      <c r="E207">
        <f t="shared" si="19"/>
        <v>3.6133366737870623E-5</v>
      </c>
      <c r="F207">
        <f t="shared" si="17"/>
        <v>10.212714882239935</v>
      </c>
      <c r="G207">
        <f t="shared" si="18"/>
        <v>6.0111036206233065E-3</v>
      </c>
    </row>
    <row r="208" spans="1:7" ht="15.75" thickBot="1" x14ac:dyDescent="0.3">
      <c r="A208" s="3" t="s">
        <v>969</v>
      </c>
      <c r="B208" s="18">
        <f t="shared" si="15"/>
        <v>206</v>
      </c>
      <c r="C208" s="1">
        <v>2602.42</v>
      </c>
      <c r="D208">
        <f t="shared" si="16"/>
        <v>2.056155374497548E-3</v>
      </c>
      <c r="E208">
        <f t="shared" si="19"/>
        <v>3.157798083088503E-5</v>
      </c>
      <c r="F208">
        <f t="shared" si="17"/>
        <v>10.229166852363145</v>
      </c>
      <c r="G208">
        <f t="shared" si="18"/>
        <v>5.6194288705245683E-3</v>
      </c>
    </row>
    <row r="209" spans="1:7" ht="15.75" thickBot="1" x14ac:dyDescent="0.3">
      <c r="A209" s="3" t="s">
        <v>968</v>
      </c>
      <c r="B209" s="18">
        <f t="shared" si="15"/>
        <v>207</v>
      </c>
      <c r="C209" s="1">
        <v>2601.42</v>
      </c>
      <c r="D209">
        <f t="shared" si="16"/>
        <v>-3.8425772934425062E-4</v>
      </c>
      <c r="E209">
        <f t="shared" si="19"/>
        <v>2.8878844561058692E-5</v>
      </c>
      <c r="F209">
        <f t="shared" si="17"/>
        <v>10.447288375237315</v>
      </c>
      <c r="G209">
        <f t="shared" si="18"/>
        <v>5.3739040334805661E-3</v>
      </c>
    </row>
    <row r="210" spans="1:7" ht="15.75" thickBot="1" x14ac:dyDescent="0.3">
      <c r="A210" s="3" t="s">
        <v>967</v>
      </c>
      <c r="B210" s="18">
        <f t="shared" si="15"/>
        <v>208</v>
      </c>
      <c r="C210" s="1">
        <v>2627.04</v>
      </c>
      <c r="D210">
        <f t="shared" si="16"/>
        <v>9.8484673755101504E-3</v>
      </c>
      <c r="E210">
        <f t="shared" si="19"/>
        <v>2.5960080848060796E-5</v>
      </c>
      <c r="F210">
        <f t="shared" si="17"/>
        <v>6.8227407066098191</v>
      </c>
      <c r="G210">
        <f t="shared" si="18"/>
        <v>5.0951036150465867E-3</v>
      </c>
    </row>
    <row r="211" spans="1:7" ht="15.75" thickBot="1" x14ac:dyDescent="0.3">
      <c r="A211" s="3" t="s">
        <v>966</v>
      </c>
      <c r="B211" s="18">
        <f t="shared" si="15"/>
        <v>209</v>
      </c>
      <c r="C211" s="1">
        <v>2626.07</v>
      </c>
      <c r="D211">
        <f t="shared" si="16"/>
        <v>-3.6923685973555553E-4</v>
      </c>
      <c r="E211">
        <f t="shared" si="19"/>
        <v>4.4175403948534388E-5</v>
      </c>
      <c r="F211">
        <f t="shared" si="17"/>
        <v>10.024256156428732</v>
      </c>
      <c r="G211">
        <f t="shared" si="18"/>
        <v>6.6464580002084106E-3</v>
      </c>
    </row>
    <row r="212" spans="1:7" ht="15.75" thickBot="1" x14ac:dyDescent="0.3">
      <c r="A212" s="3" t="s">
        <v>965</v>
      </c>
      <c r="B212" s="18">
        <f t="shared" si="15"/>
        <v>210</v>
      </c>
      <c r="C212" s="1">
        <v>2647.58</v>
      </c>
      <c r="D212">
        <f t="shared" si="16"/>
        <v>8.1909469282996916E-3</v>
      </c>
      <c r="E212">
        <f t="shared" si="19"/>
        <v>3.7618534057757122E-5</v>
      </c>
      <c r="F212">
        <f t="shared" si="17"/>
        <v>8.404541451828571</v>
      </c>
      <c r="G212">
        <f t="shared" si="18"/>
        <v>6.1333949862826479E-3</v>
      </c>
    </row>
    <row r="213" spans="1:7" ht="15.75" thickBot="1" x14ac:dyDescent="0.3">
      <c r="A213" s="3" t="s">
        <v>964</v>
      </c>
      <c r="B213" s="18">
        <f t="shared" si="15"/>
        <v>211</v>
      </c>
      <c r="C213" s="1">
        <v>2642.22</v>
      </c>
      <c r="D213">
        <f t="shared" si="16"/>
        <v>-2.0244902892453398E-3</v>
      </c>
      <c r="E213">
        <f t="shared" si="19"/>
        <v>4.6751913368477334E-5</v>
      </c>
      <c r="F213">
        <f t="shared" si="17"/>
        <v>9.8829892108307238</v>
      </c>
      <c r="G213">
        <f t="shared" si="18"/>
        <v>6.8375370835175248E-3</v>
      </c>
    </row>
    <row r="214" spans="1:7" ht="15.75" thickBot="1" x14ac:dyDescent="0.3">
      <c r="A214" s="3" t="s">
        <v>963</v>
      </c>
      <c r="B214" s="18">
        <f t="shared" si="15"/>
        <v>212</v>
      </c>
      <c r="C214" s="1">
        <v>2639.44</v>
      </c>
      <c r="D214">
        <f t="shared" si="16"/>
        <v>-1.0521455442770167E-3</v>
      </c>
      <c r="E214">
        <f t="shared" si="19"/>
        <v>4.0418933637184414E-5</v>
      </c>
      <c r="F214">
        <f t="shared" si="17"/>
        <v>10.088823820371788</v>
      </c>
      <c r="G214">
        <f t="shared" si="18"/>
        <v>6.3575886653026254E-3</v>
      </c>
    </row>
    <row r="215" spans="1:7" ht="15.75" thickBot="1" x14ac:dyDescent="0.3">
      <c r="A215" s="3" t="s">
        <v>962</v>
      </c>
      <c r="B215" s="18">
        <f t="shared" si="15"/>
        <v>213</v>
      </c>
      <c r="C215" s="1">
        <v>2629.57</v>
      </c>
      <c r="D215">
        <f t="shared" si="16"/>
        <v>-3.7394295759706209E-3</v>
      </c>
      <c r="E215">
        <f t="shared" si="19"/>
        <v>3.4959782951526002E-5</v>
      </c>
      <c r="F215">
        <f t="shared" si="17"/>
        <v>9.8613287954982489</v>
      </c>
      <c r="G215">
        <f t="shared" si="18"/>
        <v>5.9126798451739297E-3</v>
      </c>
    </row>
    <row r="216" spans="1:7" ht="15.75" thickBot="1" x14ac:dyDescent="0.3">
      <c r="A216" s="3" t="s">
        <v>961</v>
      </c>
      <c r="B216" s="18">
        <f t="shared" si="15"/>
        <v>214</v>
      </c>
      <c r="C216" s="1">
        <v>2629.27</v>
      </c>
      <c r="D216">
        <f t="shared" si="16"/>
        <v>-1.1408709408766704E-4</v>
      </c>
      <c r="E216">
        <f t="shared" si="19"/>
        <v>3.3515893124817179E-5</v>
      </c>
      <c r="F216">
        <f t="shared" si="17"/>
        <v>10.303102460955774</v>
      </c>
      <c r="G216">
        <f t="shared" si="18"/>
        <v>5.7892912454649559E-3</v>
      </c>
    </row>
    <row r="217" spans="1:7" ht="15.75" thickBot="1" x14ac:dyDescent="0.3">
      <c r="A217" s="3" t="s">
        <v>960</v>
      </c>
      <c r="B217" s="18">
        <f t="shared" si="15"/>
        <v>215</v>
      </c>
      <c r="C217" s="1">
        <v>2636.98</v>
      </c>
      <c r="D217">
        <f t="shared" si="16"/>
        <v>2.9323728639507607E-3</v>
      </c>
      <c r="E217">
        <f t="shared" si="19"/>
        <v>2.9466569117226445E-5</v>
      </c>
      <c r="F217">
        <f t="shared" si="17"/>
        <v>10.140438381623346</v>
      </c>
      <c r="G217">
        <f t="shared" si="18"/>
        <v>5.4283118109801362E-3</v>
      </c>
    </row>
    <row r="218" spans="1:7" ht="15.75" thickBot="1" x14ac:dyDescent="0.3">
      <c r="A218" s="3" t="s">
        <v>959</v>
      </c>
      <c r="B218" s="18">
        <f t="shared" si="15"/>
        <v>216</v>
      </c>
      <c r="C218" s="1">
        <v>2651.5</v>
      </c>
      <c r="D218">
        <f t="shared" si="16"/>
        <v>5.5062988721947814E-3</v>
      </c>
      <c r="E218">
        <f t="shared" si="19"/>
        <v>2.819184253561123E-5</v>
      </c>
      <c r="F218">
        <f t="shared" si="17"/>
        <v>9.4010133428134726</v>
      </c>
      <c r="G218">
        <f t="shared" si="18"/>
        <v>5.3095990936803533E-3</v>
      </c>
    </row>
    <row r="219" spans="1:7" ht="15.75" thickBot="1" x14ac:dyDescent="0.3">
      <c r="A219" s="3" t="s">
        <v>958</v>
      </c>
      <c r="B219" s="18">
        <f t="shared" si="15"/>
        <v>217</v>
      </c>
      <c r="C219" s="1">
        <v>2659.99</v>
      </c>
      <c r="D219">
        <f t="shared" si="16"/>
        <v>3.2019611540636816E-3</v>
      </c>
      <c r="E219">
        <f t="shared" si="19"/>
        <v>3.1804498700583544E-5</v>
      </c>
      <c r="F219">
        <f t="shared" si="17"/>
        <v>10.033541016437674</v>
      </c>
      <c r="G219">
        <f t="shared" si="18"/>
        <v>5.6395477390109522E-3</v>
      </c>
    </row>
    <row r="220" spans="1:7" ht="15.75" thickBot="1" x14ac:dyDescent="0.3">
      <c r="A220" s="3" t="s">
        <v>957</v>
      </c>
      <c r="B220" s="18">
        <f t="shared" si="15"/>
        <v>218</v>
      </c>
      <c r="C220" s="1">
        <v>2664.11</v>
      </c>
      <c r="D220">
        <f t="shared" si="16"/>
        <v>1.5488780033008354E-3</v>
      </c>
      <c r="E220">
        <f t="shared" si="19"/>
        <v>3.0323132999618864E-5</v>
      </c>
      <c r="F220">
        <f t="shared" si="17"/>
        <v>10.32448439432935</v>
      </c>
      <c r="G220">
        <f t="shared" si="18"/>
        <v>5.5066444410020576E-3</v>
      </c>
    </row>
    <row r="221" spans="1:7" ht="15.75" thickBot="1" x14ac:dyDescent="0.3">
      <c r="A221" s="3" t="s">
        <v>956</v>
      </c>
      <c r="B221" s="18">
        <f t="shared" si="15"/>
        <v>219</v>
      </c>
      <c r="C221" s="1">
        <v>2662.85</v>
      </c>
      <c r="D221">
        <f t="shared" si="16"/>
        <v>-4.7295344411457663E-4</v>
      </c>
      <c r="E221">
        <f t="shared" si="19"/>
        <v>2.753626917791564E-5</v>
      </c>
      <c r="F221">
        <f t="shared" si="17"/>
        <v>10.491883258127174</v>
      </c>
      <c r="G221">
        <f t="shared" si="18"/>
        <v>5.2475012318164956E-3</v>
      </c>
    </row>
    <row r="222" spans="1:7" ht="15.75" thickBot="1" x14ac:dyDescent="0.3">
      <c r="A222" s="3" t="s">
        <v>955</v>
      </c>
      <c r="B222" s="18">
        <f t="shared" si="15"/>
        <v>220</v>
      </c>
      <c r="C222" s="1">
        <v>2652.01</v>
      </c>
      <c r="D222">
        <f t="shared" si="16"/>
        <v>-4.0708263702422531E-3</v>
      </c>
      <c r="E222">
        <f t="shared" si="19"/>
        <v>2.4952658853565588E-5</v>
      </c>
      <c r="F222">
        <f t="shared" si="17"/>
        <v>9.9344074674887768</v>
      </c>
      <c r="G222">
        <f t="shared" si="18"/>
        <v>4.9952636420478938E-3</v>
      </c>
    </row>
    <row r="223" spans="1:7" ht="15.75" thickBot="1" x14ac:dyDescent="0.3">
      <c r="A223" s="3" t="s">
        <v>954</v>
      </c>
      <c r="B223" s="18">
        <f t="shared" si="15"/>
        <v>221</v>
      </c>
      <c r="C223" s="1">
        <v>2675.81</v>
      </c>
      <c r="D223">
        <f t="shared" si="16"/>
        <v>8.9743251345204555E-3</v>
      </c>
      <c r="E223">
        <f t="shared" si="19"/>
        <v>2.6433576361116964E-5</v>
      </c>
      <c r="F223">
        <f t="shared" si="17"/>
        <v>7.4940493768813781</v>
      </c>
      <c r="G223">
        <f t="shared" si="18"/>
        <v>5.1413593884416372E-3</v>
      </c>
    </row>
    <row r="224" spans="1:7" ht="15.75" thickBot="1" x14ac:dyDescent="0.3">
      <c r="A224" s="3" t="s">
        <v>953</v>
      </c>
      <c r="B224" s="18">
        <f t="shared" si="15"/>
        <v>222</v>
      </c>
      <c r="C224" s="1">
        <v>2690.16</v>
      </c>
      <c r="D224">
        <f t="shared" si="16"/>
        <v>5.3628620866204013E-3</v>
      </c>
      <c r="E224">
        <f t="shared" si="19"/>
        <v>4.1063565768925493E-5</v>
      </c>
      <c r="F224">
        <f t="shared" si="17"/>
        <v>9.4000046908324979</v>
      </c>
      <c r="G224">
        <f t="shared" si="18"/>
        <v>6.4080859676603503E-3</v>
      </c>
    </row>
    <row r="225" spans="1:7" ht="15.75" thickBot="1" x14ac:dyDescent="0.3">
      <c r="A225" s="3" t="s">
        <v>952</v>
      </c>
      <c r="B225" s="18">
        <f t="shared" si="15"/>
        <v>223</v>
      </c>
      <c r="C225" s="1">
        <v>2681.47</v>
      </c>
      <c r="D225">
        <f t="shared" si="16"/>
        <v>-3.230291135099761E-3</v>
      </c>
      <c r="E225">
        <f t="shared" si="19"/>
        <v>4.1287789041873024E-5</v>
      </c>
      <c r="F225">
        <f t="shared" si="17"/>
        <v>9.8422109111653189</v>
      </c>
      <c r="G225">
        <f t="shared" si="18"/>
        <v>6.4255574887999425E-3</v>
      </c>
    </row>
    <row r="226" spans="1:7" ht="15.75" thickBot="1" x14ac:dyDescent="0.3">
      <c r="A226" s="3" t="s">
        <v>951</v>
      </c>
      <c r="B226" s="18">
        <f t="shared" si="15"/>
        <v>224</v>
      </c>
      <c r="C226" s="1">
        <v>2679.25</v>
      </c>
      <c r="D226">
        <f t="shared" si="16"/>
        <v>-8.2790409737931725E-4</v>
      </c>
      <c r="E226">
        <f t="shared" si="19"/>
        <v>3.7590876739737773E-5</v>
      </c>
      <c r="F226">
        <f t="shared" si="17"/>
        <v>10.170515359189507</v>
      </c>
      <c r="G226">
        <f t="shared" si="18"/>
        <v>6.1311399217223684E-3</v>
      </c>
    </row>
    <row r="227" spans="1:7" ht="15.75" thickBot="1" x14ac:dyDescent="0.3">
      <c r="A227" s="3" t="s">
        <v>950</v>
      </c>
      <c r="B227" s="18">
        <f t="shared" si="15"/>
        <v>225</v>
      </c>
      <c r="C227" s="1">
        <v>2684.57</v>
      </c>
      <c r="D227">
        <f t="shared" si="16"/>
        <v>1.9856303069889503E-3</v>
      </c>
      <c r="E227">
        <f t="shared" si="19"/>
        <v>3.2714923249849814E-5</v>
      </c>
      <c r="F227">
        <f t="shared" si="17"/>
        <v>10.207161503127354</v>
      </c>
      <c r="G227">
        <f t="shared" si="18"/>
        <v>5.7196960801995256E-3</v>
      </c>
    </row>
    <row r="228" spans="1:7" ht="15.75" thickBot="1" x14ac:dyDescent="0.3">
      <c r="A228" s="3" t="s">
        <v>949</v>
      </c>
      <c r="B228" s="18">
        <f t="shared" si="15"/>
        <v>226</v>
      </c>
      <c r="C228" s="1">
        <v>2683.34</v>
      </c>
      <c r="D228">
        <f t="shared" si="16"/>
        <v>-4.5817393474556489E-4</v>
      </c>
      <c r="E228">
        <f t="shared" si="19"/>
        <v>2.9685393200340605E-5</v>
      </c>
      <c r="F228">
        <f t="shared" si="17"/>
        <v>10.417783840261526</v>
      </c>
      <c r="G228">
        <f t="shared" si="18"/>
        <v>5.4484303427997137E-3</v>
      </c>
    </row>
    <row r="229" spans="1:7" ht="15.75" thickBot="1" x14ac:dyDescent="0.3">
      <c r="A229" s="3" t="s">
        <v>948</v>
      </c>
      <c r="B229" s="18">
        <f t="shared" si="15"/>
        <v>227</v>
      </c>
      <c r="C229" s="1">
        <v>2680.5</v>
      </c>
      <c r="D229">
        <f t="shared" si="16"/>
        <v>-1.0583824636460903E-3</v>
      </c>
      <c r="E229">
        <f t="shared" si="19"/>
        <v>2.6588070139694346E-5</v>
      </c>
      <c r="F229">
        <f t="shared" si="17"/>
        <v>10.492917255103636</v>
      </c>
      <c r="G229">
        <f t="shared" si="18"/>
        <v>5.1563621032365775E-3</v>
      </c>
    </row>
    <row r="230" spans="1:7" ht="15.75" thickBot="1" x14ac:dyDescent="0.3">
      <c r="A230" s="3" t="s">
        <v>947</v>
      </c>
      <c r="B230" s="18">
        <f t="shared" si="15"/>
        <v>228</v>
      </c>
      <c r="C230" s="1">
        <v>2682.62</v>
      </c>
      <c r="D230">
        <f t="shared" si="16"/>
        <v>7.9089722066782997E-4</v>
      </c>
      <c r="E230">
        <f t="shared" si="19"/>
        <v>2.4419045474972069E-5</v>
      </c>
      <c r="F230">
        <f t="shared" si="17"/>
        <v>10.594531171955946</v>
      </c>
      <c r="G230">
        <f t="shared" si="18"/>
        <v>4.9415630599003862E-3</v>
      </c>
    </row>
    <row r="231" spans="1:7" ht="15.75" thickBot="1" x14ac:dyDescent="0.3">
      <c r="A231" s="3" t="s">
        <v>946</v>
      </c>
      <c r="B231" s="18">
        <f t="shared" si="15"/>
        <v>229</v>
      </c>
      <c r="C231" s="1">
        <v>2687.54</v>
      </c>
      <c r="D231">
        <f t="shared" si="16"/>
        <v>1.8340279279212002E-3</v>
      </c>
      <c r="E231">
        <f t="shared" si="19"/>
        <v>2.2661155497951197E-5</v>
      </c>
      <c r="F231">
        <f t="shared" si="17"/>
        <v>10.546425524998739</v>
      </c>
      <c r="G231">
        <f t="shared" si="18"/>
        <v>4.7603734620249279E-3</v>
      </c>
    </row>
    <row r="232" spans="1:7" ht="15.75" thickBot="1" x14ac:dyDescent="0.3">
      <c r="A232" s="3" t="s">
        <v>945</v>
      </c>
      <c r="B232" s="18">
        <f t="shared" si="15"/>
        <v>230</v>
      </c>
      <c r="C232" s="1">
        <v>2673.61</v>
      </c>
      <c r="D232">
        <f t="shared" si="16"/>
        <v>-5.1831786689685577E-3</v>
      </c>
      <c r="E232">
        <f t="shared" si="19"/>
        <v>2.1899005155794149E-5</v>
      </c>
      <c r="F232">
        <f t="shared" si="17"/>
        <v>9.5022857153775497</v>
      </c>
      <c r="G232">
        <f t="shared" si="18"/>
        <v>4.6796372889139765E-3</v>
      </c>
    </row>
    <row r="233" spans="1:7" ht="15.75" thickBot="1" x14ac:dyDescent="0.3">
      <c r="A233" s="3" t="s">
        <v>944</v>
      </c>
      <c r="B233" s="18">
        <f t="shared" si="15"/>
        <v>231</v>
      </c>
      <c r="C233" s="1">
        <v>2695.81</v>
      </c>
      <c r="D233">
        <f t="shared" si="16"/>
        <v>8.3033800741318942E-3</v>
      </c>
      <c r="E233">
        <f t="shared" si="19"/>
        <v>2.6278346110887212E-5</v>
      </c>
      <c r="F233">
        <f t="shared" si="17"/>
        <v>7.9230796094189557</v>
      </c>
      <c r="G233">
        <f t="shared" si="18"/>
        <v>5.1262409337532325E-3</v>
      </c>
    </row>
    <row r="234" spans="1:7" ht="15.75" thickBot="1" x14ac:dyDescent="0.3">
      <c r="A234" s="3" t="s">
        <v>943</v>
      </c>
      <c r="B234" s="18">
        <f t="shared" si="15"/>
        <v>232</v>
      </c>
      <c r="C234" s="1">
        <v>2713.06</v>
      </c>
      <c r="D234">
        <f t="shared" si="16"/>
        <v>6.3988189078607594E-3</v>
      </c>
      <c r="E234">
        <f t="shared" si="19"/>
        <v>3.8498503085711148E-5</v>
      </c>
      <c r="F234">
        <f t="shared" si="17"/>
        <v>9.1013463814071756</v>
      </c>
      <c r="G234">
        <f t="shared" si="18"/>
        <v>6.2047161970319922E-3</v>
      </c>
    </row>
    <row r="235" spans="1:7" ht="15.75" thickBot="1" x14ac:dyDescent="0.3">
      <c r="A235" s="3" t="s">
        <v>942</v>
      </c>
      <c r="B235" s="18">
        <f t="shared" si="15"/>
        <v>233</v>
      </c>
      <c r="C235" s="1">
        <v>2723.99</v>
      </c>
      <c r="D235">
        <f t="shared" si="16"/>
        <v>4.0286613639211044E-3</v>
      </c>
      <c r="E235">
        <f t="shared" si="19"/>
        <v>4.1904115779347736E-5</v>
      </c>
      <c r="F235">
        <f t="shared" si="17"/>
        <v>9.6928110351567796</v>
      </c>
      <c r="G235">
        <f t="shared" si="18"/>
        <v>6.4733388432359797E-3</v>
      </c>
    </row>
    <row r="236" spans="1:7" ht="15.75" thickBot="1" x14ac:dyDescent="0.3">
      <c r="A236" s="3" t="s">
        <v>941</v>
      </c>
      <c r="B236" s="18">
        <f t="shared" si="15"/>
        <v>234</v>
      </c>
      <c r="C236" s="1">
        <v>2743.15</v>
      </c>
      <c r="D236">
        <f t="shared" si="16"/>
        <v>7.0337996835525551E-3</v>
      </c>
      <c r="E236">
        <f t="shared" si="19"/>
        <v>3.928389528182356E-5</v>
      </c>
      <c r="F236">
        <f t="shared" si="17"/>
        <v>8.8852908143137608</v>
      </c>
      <c r="G236">
        <f t="shared" si="18"/>
        <v>6.2676865972879948E-3</v>
      </c>
    </row>
    <row r="237" spans="1:7" ht="15.75" thickBot="1" x14ac:dyDescent="0.3">
      <c r="A237" s="3" t="s">
        <v>940</v>
      </c>
      <c r="B237" s="18">
        <f t="shared" si="15"/>
        <v>235</v>
      </c>
      <c r="C237" s="1">
        <v>2747.71</v>
      </c>
      <c r="D237">
        <f t="shared" si="16"/>
        <v>1.6623225124401397E-3</v>
      </c>
      <c r="E237">
        <f t="shared" si="19"/>
        <v>4.4303088883758344E-5</v>
      </c>
      <c r="F237">
        <f t="shared" si="17"/>
        <v>9.9620831664995659</v>
      </c>
      <c r="G237">
        <f t="shared" si="18"/>
        <v>6.65605655653243E-3</v>
      </c>
    </row>
    <row r="238" spans="1:7" ht="15.75" thickBot="1" x14ac:dyDescent="0.3">
      <c r="A238" s="3" t="s">
        <v>939</v>
      </c>
      <c r="B238" s="18">
        <f t="shared" si="15"/>
        <v>236</v>
      </c>
      <c r="C238" s="1">
        <v>2751.29</v>
      </c>
      <c r="D238">
        <f t="shared" si="16"/>
        <v>1.3029031448006378E-3</v>
      </c>
      <c r="E238">
        <f t="shared" si="19"/>
        <v>3.8270329609647693E-5</v>
      </c>
      <c r="F238">
        <f t="shared" si="17"/>
        <v>10.126478656424023</v>
      </c>
      <c r="G238">
        <f t="shared" si="18"/>
        <v>6.1863017716279967E-3</v>
      </c>
    </row>
    <row r="239" spans="1:7" ht="15.75" thickBot="1" x14ac:dyDescent="0.3">
      <c r="A239" s="3" t="s">
        <v>938</v>
      </c>
      <c r="B239" s="18">
        <f t="shared" si="15"/>
        <v>237</v>
      </c>
      <c r="C239" s="1">
        <v>2748.23</v>
      </c>
      <c r="D239">
        <f t="shared" si="16"/>
        <v>-1.1122055472160275E-3</v>
      </c>
      <c r="E239">
        <f t="shared" si="19"/>
        <v>3.3446506139340791E-5</v>
      </c>
      <c r="F239">
        <f t="shared" si="17"/>
        <v>10.268578760786427</v>
      </c>
      <c r="G239">
        <f t="shared" si="18"/>
        <v>5.7832954393961921E-3</v>
      </c>
    </row>
    <row r="240" spans="1:7" ht="15.75" thickBot="1" x14ac:dyDescent="0.3">
      <c r="A240" s="3" t="s">
        <v>937</v>
      </c>
      <c r="B240" s="18">
        <f t="shared" si="15"/>
        <v>238</v>
      </c>
      <c r="C240" s="1">
        <v>2767.56</v>
      </c>
      <c r="D240">
        <f t="shared" si="16"/>
        <v>7.0336180014045624E-3</v>
      </c>
      <c r="E240">
        <f t="shared" si="19"/>
        <v>2.9672012507019187E-5</v>
      </c>
      <c r="F240">
        <f t="shared" si="17"/>
        <v>8.7580185725929951</v>
      </c>
      <c r="G240">
        <f t="shared" si="18"/>
        <v>5.4472022641920675E-3</v>
      </c>
    </row>
    <row r="241" spans="1:7" ht="15.75" thickBot="1" x14ac:dyDescent="0.3">
      <c r="A241" s="3" t="s">
        <v>936</v>
      </c>
      <c r="B241" s="18">
        <f t="shared" si="15"/>
        <v>239</v>
      </c>
      <c r="C241" s="1">
        <v>2786.24</v>
      </c>
      <c r="D241">
        <f t="shared" si="16"/>
        <v>6.749627831013516E-3</v>
      </c>
      <c r="E241">
        <f t="shared" si="19"/>
        <v>3.697523851277632E-5</v>
      </c>
      <c r="F241">
        <f t="shared" si="17"/>
        <v>8.973154404789387</v>
      </c>
      <c r="G241">
        <f t="shared" si="18"/>
        <v>6.0807268079380375E-3</v>
      </c>
    </row>
    <row r="242" spans="1:7" ht="15.75" thickBot="1" x14ac:dyDescent="0.3">
      <c r="A242" s="3" t="s">
        <v>935</v>
      </c>
      <c r="B242" s="18">
        <f t="shared" si="15"/>
        <v>240</v>
      </c>
      <c r="C242" s="1">
        <v>2776.42</v>
      </c>
      <c r="D242">
        <f t="shared" si="16"/>
        <v>-3.5244630756861017E-3</v>
      </c>
      <c r="E242">
        <f t="shared" si="19"/>
        <v>4.1716452643112287E-5</v>
      </c>
      <c r="F242">
        <f t="shared" si="17"/>
        <v>9.7868465923850714</v>
      </c>
      <c r="G242">
        <f t="shared" si="18"/>
        <v>6.458827497550332E-3</v>
      </c>
    </row>
    <row r="243" spans="1:7" ht="15.75" thickBot="1" x14ac:dyDescent="0.3">
      <c r="A243" s="3" t="s">
        <v>934</v>
      </c>
      <c r="B243" s="18">
        <f t="shared" si="15"/>
        <v>241</v>
      </c>
      <c r="C243" s="1">
        <v>2802.56</v>
      </c>
      <c r="D243">
        <f t="shared" si="16"/>
        <v>9.4150020530034961E-3</v>
      </c>
      <c r="E243">
        <f t="shared" si="19"/>
        <v>3.8337049895618652E-5</v>
      </c>
      <c r="F243">
        <f t="shared" si="17"/>
        <v>7.8569110660302206</v>
      </c>
      <c r="G243">
        <f t="shared" si="18"/>
        <v>6.1916920058751835E-3</v>
      </c>
    </row>
    <row r="244" spans="1:7" ht="15.75" thickBot="1" x14ac:dyDescent="0.3">
      <c r="A244" s="3" t="s">
        <v>933</v>
      </c>
      <c r="B244" s="18">
        <f t="shared" si="15"/>
        <v>242</v>
      </c>
      <c r="C244" s="1">
        <v>2798.03</v>
      </c>
      <c r="D244">
        <f t="shared" si="16"/>
        <v>-1.616379310344751E-3</v>
      </c>
      <c r="E244">
        <f t="shared" si="19"/>
        <v>5.1848201869497893E-5</v>
      </c>
      <c r="F244">
        <f t="shared" si="17"/>
        <v>9.8167993161952047</v>
      </c>
      <c r="G244">
        <f t="shared" si="18"/>
        <v>7.2005695517436599E-3</v>
      </c>
    </row>
    <row r="245" spans="1:7" ht="15.75" thickBot="1" x14ac:dyDescent="0.3">
      <c r="A245" s="3" t="s">
        <v>932</v>
      </c>
      <c r="B245" s="18">
        <f t="shared" si="15"/>
        <v>243</v>
      </c>
      <c r="C245" s="1">
        <v>2810.3</v>
      </c>
      <c r="D245">
        <f t="shared" si="16"/>
        <v>4.3852281783969271E-3</v>
      </c>
      <c r="E245">
        <f t="shared" si="19"/>
        <v>4.3990311485131115E-5</v>
      </c>
      <c r="F245">
        <f t="shared" si="17"/>
        <v>9.5943942899850878</v>
      </c>
      <c r="G245">
        <f t="shared" si="18"/>
        <v>6.6325192412183109E-3</v>
      </c>
    </row>
    <row r="246" spans="1:7" ht="15.75" thickBot="1" x14ac:dyDescent="0.3">
      <c r="A246" s="3" t="s">
        <v>931</v>
      </c>
      <c r="B246" s="18">
        <f t="shared" si="15"/>
        <v>244</v>
      </c>
      <c r="C246" s="1">
        <v>2832.97</v>
      </c>
      <c r="D246">
        <f t="shared" si="16"/>
        <v>8.0667544390278234E-3</v>
      </c>
      <c r="E246">
        <f t="shared" si="19"/>
        <v>4.1507453560154909E-5</v>
      </c>
      <c r="F246">
        <f t="shared" si="17"/>
        <v>8.5219064104345428</v>
      </c>
      <c r="G246">
        <f t="shared" si="18"/>
        <v>6.4426278458525688E-3</v>
      </c>
    </row>
    <row r="247" spans="1:7" ht="15.75" thickBot="1" x14ac:dyDescent="0.3">
      <c r="A247" s="3" t="s">
        <v>930</v>
      </c>
      <c r="B247" s="18">
        <f t="shared" si="15"/>
        <v>245</v>
      </c>
      <c r="C247" s="1">
        <v>2839.13</v>
      </c>
      <c r="D247">
        <f t="shared" si="16"/>
        <v>2.1743964814313621E-3</v>
      </c>
      <c r="E247">
        <f t="shared" si="19"/>
        <v>4.9290352033012832E-5</v>
      </c>
      <c r="F247">
        <f t="shared" si="17"/>
        <v>9.8218607853558559</v>
      </c>
      <c r="G247">
        <f t="shared" si="18"/>
        <v>7.0207087984770333E-3</v>
      </c>
    </row>
    <row r="248" spans="1:7" ht="15.75" thickBot="1" x14ac:dyDescent="0.3">
      <c r="A248" s="3" t="s">
        <v>929</v>
      </c>
      <c r="B248" s="18">
        <f t="shared" si="15"/>
        <v>246</v>
      </c>
      <c r="C248" s="1">
        <v>2837.54</v>
      </c>
      <c r="D248">
        <f t="shared" si="16"/>
        <v>-5.6003071363419643E-4</v>
      </c>
      <c r="E248">
        <f t="shared" si="19"/>
        <v>4.248688251591887E-5</v>
      </c>
      <c r="F248">
        <f t="shared" si="17"/>
        <v>10.05893326501069</v>
      </c>
      <c r="G248">
        <f t="shared" si="18"/>
        <v>6.5181962624578024E-3</v>
      </c>
    </row>
    <row r="249" spans="1:7" ht="15.75" thickBot="1" x14ac:dyDescent="0.3">
      <c r="A249" s="3" t="s">
        <v>928</v>
      </c>
      <c r="B249" s="18">
        <f t="shared" si="15"/>
        <v>247</v>
      </c>
      <c r="C249" s="1">
        <v>2839.25</v>
      </c>
      <c r="D249">
        <f t="shared" si="16"/>
        <v>6.0263467651555658E-4</v>
      </c>
      <c r="E249">
        <f t="shared" si="19"/>
        <v>3.6368765040933735E-5</v>
      </c>
      <c r="F249">
        <f t="shared" si="17"/>
        <v>10.211814528130365</v>
      </c>
      <c r="G249">
        <f t="shared" si="18"/>
        <v>6.0306521240189054E-3</v>
      </c>
    </row>
    <row r="250" spans="1:7" ht="15.75" thickBot="1" x14ac:dyDescent="0.3">
      <c r="A250" s="3" t="s">
        <v>927</v>
      </c>
      <c r="B250" s="18">
        <f t="shared" si="15"/>
        <v>248</v>
      </c>
      <c r="C250" s="1">
        <v>2872.87</v>
      </c>
      <c r="D250">
        <f t="shared" si="16"/>
        <v>1.1841155234656897E-2</v>
      </c>
      <c r="E250">
        <f t="shared" si="19"/>
        <v>3.1715269005673372E-5</v>
      </c>
      <c r="F250">
        <f t="shared" si="17"/>
        <v>5.9377201084502911</v>
      </c>
      <c r="G250">
        <f t="shared" si="18"/>
        <v>5.63163111413322E-3</v>
      </c>
    </row>
    <row r="251" spans="1:7" ht="15.75" thickBot="1" x14ac:dyDescent="0.3">
      <c r="A251" s="3" t="s">
        <v>926</v>
      </c>
      <c r="B251" s="18">
        <f t="shared" si="15"/>
        <v>249</v>
      </c>
      <c r="C251" s="1">
        <v>2853.53</v>
      </c>
      <c r="D251">
        <f t="shared" si="16"/>
        <v>-6.731944014173874E-3</v>
      </c>
      <c r="E251">
        <f t="shared" si="19"/>
        <v>5.7684978248152228E-5</v>
      </c>
      <c r="F251">
        <f t="shared" si="17"/>
        <v>8.9748834009720095</v>
      </c>
      <c r="G251">
        <f t="shared" si="18"/>
        <v>7.5950627547211368E-3</v>
      </c>
    </row>
    <row r="252" spans="1:7" ht="15.75" thickBot="1" x14ac:dyDescent="0.3">
      <c r="A252" s="3" t="s">
        <v>925</v>
      </c>
      <c r="B252" s="18">
        <f t="shared" si="15"/>
        <v>250</v>
      </c>
      <c r="C252" s="1">
        <v>2822.43</v>
      </c>
      <c r="D252">
        <f t="shared" si="16"/>
        <v>-1.0898781509218525E-2</v>
      </c>
      <c r="E252">
        <f t="shared" si="19"/>
        <v>5.7453540660889038E-5</v>
      </c>
      <c r="F252">
        <f t="shared" si="17"/>
        <v>7.6970645052908058</v>
      </c>
      <c r="G252">
        <f t="shared" si="18"/>
        <v>7.579811386894072E-3</v>
      </c>
    </row>
    <row r="253" spans="1:7" ht="15.75" thickBot="1" x14ac:dyDescent="0.3">
      <c r="A253" s="3" t="s">
        <v>924</v>
      </c>
      <c r="B253" s="18">
        <f t="shared" si="15"/>
        <v>251</v>
      </c>
      <c r="C253" s="1">
        <v>2823.81</v>
      </c>
      <c r="D253">
        <f t="shared" si="16"/>
        <v>4.8894038116098493E-4</v>
      </c>
      <c r="E253">
        <f t="shared" si="19"/>
        <v>7.2782740964070329E-5</v>
      </c>
      <c r="F253">
        <f t="shared" si="17"/>
        <v>9.5247470985942453</v>
      </c>
      <c r="G253">
        <f t="shared" si="18"/>
        <v>8.5312801480241125E-3</v>
      </c>
    </row>
    <row r="254" spans="1:7" ht="15.75" thickBot="1" x14ac:dyDescent="0.3">
      <c r="A254" s="3" t="s">
        <v>923</v>
      </c>
      <c r="B254" s="18">
        <f t="shared" si="15"/>
        <v>252</v>
      </c>
      <c r="C254" s="1">
        <v>2821.98</v>
      </c>
      <c r="D254">
        <f t="shared" si="16"/>
        <v>-6.4806059897792867E-4</v>
      </c>
      <c r="E254">
        <f t="shared" si="19"/>
        <v>5.9448102913931003E-5</v>
      </c>
      <c r="F254">
        <f t="shared" si="17"/>
        <v>9.723342153903376</v>
      </c>
      <c r="G254">
        <f t="shared" si="18"/>
        <v>7.7102595879730926E-3</v>
      </c>
    </row>
    <row r="255" spans="1:7" ht="15.75" thickBot="1" x14ac:dyDescent="0.3">
      <c r="A255" s="3" t="s">
        <v>922</v>
      </c>
      <c r="B255" s="18">
        <f t="shared" si="15"/>
        <v>253</v>
      </c>
      <c r="C255" s="1">
        <v>2762.13</v>
      </c>
      <c r="D255">
        <f t="shared" si="16"/>
        <v>-2.1208513171602883E-2</v>
      </c>
      <c r="E255">
        <f t="shared" si="19"/>
        <v>4.9321054277800168E-5</v>
      </c>
      <c r="F255">
        <f t="shared" si="17"/>
        <v>0.79730110772292484</v>
      </c>
      <c r="G255">
        <f t="shared" si="18"/>
        <v>7.0228950068899768E-3</v>
      </c>
    </row>
    <row r="256" spans="1:7" ht="15.75" thickBot="1" x14ac:dyDescent="0.3">
      <c r="A256" s="3" t="s">
        <v>921</v>
      </c>
      <c r="B256" s="18">
        <f t="shared" si="15"/>
        <v>254</v>
      </c>
      <c r="C256" s="1">
        <v>2648.94</v>
      </c>
      <c r="D256">
        <f t="shared" si="16"/>
        <v>-4.0979244278871785E-2</v>
      </c>
      <c r="E256">
        <f t="shared" si="19"/>
        <v>1.3644885400300281E-4</v>
      </c>
      <c r="F256">
        <f t="shared" si="17"/>
        <v>-3.4076035678191818</v>
      </c>
      <c r="G256">
        <f t="shared" si="18"/>
        <v>1.1681132393865024E-2</v>
      </c>
    </row>
    <row r="257" spans="1:7" ht="15.75" thickBot="1" x14ac:dyDescent="0.3">
      <c r="A257" s="3" t="s">
        <v>920</v>
      </c>
      <c r="B257" s="18">
        <f t="shared" si="15"/>
        <v>255</v>
      </c>
      <c r="C257" s="1">
        <v>2695.14</v>
      </c>
      <c r="D257">
        <f t="shared" si="16"/>
        <v>1.7440938639606607E-2</v>
      </c>
      <c r="E257">
        <f t="shared" si="19"/>
        <v>4.6236968195279173E-4</v>
      </c>
      <c r="F257">
        <f t="shared" si="17"/>
        <v>7.0212602419144146</v>
      </c>
      <c r="G257">
        <f t="shared" si="18"/>
        <v>2.1502783121093692E-2</v>
      </c>
    </row>
    <row r="258" spans="1:7" ht="15.75" thickBot="1" x14ac:dyDescent="0.3">
      <c r="A258" s="3" t="s">
        <v>919</v>
      </c>
      <c r="B258" s="18">
        <f t="shared" si="15"/>
        <v>256</v>
      </c>
      <c r="C258" s="1">
        <v>2681.66</v>
      </c>
      <c r="D258">
        <f t="shared" si="16"/>
        <v>-5.0015954644285765E-3</v>
      </c>
      <c r="E258">
        <f t="shared" si="19"/>
        <v>4.2058933229375465E-4</v>
      </c>
      <c r="F258">
        <f t="shared" si="17"/>
        <v>7.7143753136073041</v>
      </c>
      <c r="G258">
        <f t="shared" si="18"/>
        <v>2.0508274727381499E-2</v>
      </c>
    </row>
    <row r="259" spans="1:7" ht="15.75" thickBot="1" x14ac:dyDescent="0.3">
      <c r="A259" s="3" t="s">
        <v>918</v>
      </c>
      <c r="B259" s="18">
        <f t="shared" si="15"/>
        <v>257</v>
      </c>
      <c r="C259" s="1">
        <v>2581</v>
      </c>
      <c r="D259">
        <f t="shared" si="16"/>
        <v>-3.7536451302551344E-2</v>
      </c>
      <c r="E259">
        <f t="shared" si="19"/>
        <v>3.2981680874324737E-4</v>
      </c>
      <c r="F259">
        <f t="shared" si="17"/>
        <v>3.7449496258356962</v>
      </c>
      <c r="G259">
        <f t="shared" si="18"/>
        <v>1.8160859251237189E-2</v>
      </c>
    </row>
    <row r="260" spans="1:7" ht="15.75" thickBot="1" x14ac:dyDescent="0.3">
      <c r="A260" s="3" t="s">
        <v>917</v>
      </c>
      <c r="B260" s="18">
        <f t="shared" si="15"/>
        <v>258</v>
      </c>
      <c r="C260" s="1">
        <v>2619.5500000000002</v>
      </c>
      <c r="D260">
        <f t="shared" si="16"/>
        <v>1.4936071290197583E-2</v>
      </c>
      <c r="E260">
        <f t="shared" si="19"/>
        <v>5.5272434379918388E-4</v>
      </c>
      <c r="F260">
        <f t="shared" si="17"/>
        <v>7.0970390684983675</v>
      </c>
      <c r="G260">
        <f t="shared" si="18"/>
        <v>2.3510090255019947E-2</v>
      </c>
    </row>
    <row r="261" spans="1:7" ht="15.75" thickBot="1" x14ac:dyDescent="0.3">
      <c r="A261" s="3" t="s">
        <v>916</v>
      </c>
      <c r="B261" s="18">
        <f t="shared" ref="B261:B324" si="20">B260+1</f>
        <v>259</v>
      </c>
      <c r="C261" s="1">
        <v>2656</v>
      </c>
      <c r="D261">
        <f t="shared" ref="D261:D324" si="21">C261/C260-1</f>
        <v>1.3914603653299107E-2</v>
      </c>
      <c r="E261">
        <f t="shared" si="19"/>
        <v>4.723510594286401E-4</v>
      </c>
      <c r="F261">
        <f t="shared" si="17"/>
        <v>7.2478891467788999</v>
      </c>
      <c r="G261">
        <f t="shared" si="18"/>
        <v>2.1733638890637712E-2</v>
      </c>
    </row>
    <row r="262" spans="1:7" ht="15.75" thickBot="1" x14ac:dyDescent="0.3">
      <c r="A262" s="3" t="s">
        <v>915</v>
      </c>
      <c r="B262" s="18">
        <f t="shared" si="20"/>
        <v>260</v>
      </c>
      <c r="C262" s="1">
        <v>2662.94</v>
      </c>
      <c r="D262">
        <f t="shared" si="21"/>
        <v>2.6129518072288693E-3</v>
      </c>
      <c r="E262">
        <f t="shared" si="19"/>
        <v>4.0486101980590693E-4</v>
      </c>
      <c r="F262">
        <f t="shared" ref="F262:F325" si="22">-LN(E262)-D262*D262/E262</f>
        <v>7.7951028566780565</v>
      </c>
      <c r="G262">
        <f t="shared" ref="G262:G325" si="23">SQRT(E262)</f>
        <v>2.0121158510530823E-2</v>
      </c>
    </row>
    <row r="263" spans="1:7" ht="15.75" thickBot="1" x14ac:dyDescent="0.3">
      <c r="A263" s="3" t="s">
        <v>914</v>
      </c>
      <c r="B263" s="18">
        <f t="shared" si="20"/>
        <v>261</v>
      </c>
      <c r="C263" s="1">
        <v>2698.63</v>
      </c>
      <c r="D263">
        <f t="shared" si="21"/>
        <v>1.3402479965752168E-2</v>
      </c>
      <c r="E263">
        <f t="shared" ref="E263:E326" si="24">$J$4+$K$4*E262+$L$4*D262*D262</f>
        <v>3.1398792202107353E-4</v>
      </c>
      <c r="F263">
        <f t="shared" si="22"/>
        <v>7.4940752134531348</v>
      </c>
      <c r="G263">
        <f t="shared" si="23"/>
        <v>1.7719704343500585E-2</v>
      </c>
    </row>
    <row r="264" spans="1:7" ht="15.75" thickBot="1" x14ac:dyDescent="0.3">
      <c r="A264" s="3" t="s">
        <v>913</v>
      </c>
      <c r="B264" s="18">
        <f t="shared" si="20"/>
        <v>262</v>
      </c>
      <c r="C264" s="1">
        <v>2731.2</v>
      </c>
      <c r="D264">
        <f t="shared" si="21"/>
        <v>1.20690869070601E-2</v>
      </c>
      <c r="E264">
        <f t="shared" si="24"/>
        <v>2.8118523770558182E-4</v>
      </c>
      <c r="F264">
        <f t="shared" si="22"/>
        <v>7.6584652251106133</v>
      </c>
      <c r="G264">
        <f t="shared" si="23"/>
        <v>1.6768578881514732E-2</v>
      </c>
    </row>
    <row r="265" spans="1:7" ht="15.75" thickBot="1" x14ac:dyDescent="0.3">
      <c r="A265" s="3" t="s">
        <v>912</v>
      </c>
      <c r="B265" s="18">
        <f t="shared" si="20"/>
        <v>263</v>
      </c>
      <c r="C265" s="1">
        <v>2732.22</v>
      </c>
      <c r="D265">
        <f t="shared" si="21"/>
        <v>3.7346221441114658E-4</v>
      </c>
      <c r="E265">
        <f t="shared" si="24"/>
        <v>2.4901069160552071E-4</v>
      </c>
      <c r="F265">
        <f t="shared" si="22"/>
        <v>8.2974546116478454</v>
      </c>
      <c r="G265">
        <f t="shared" si="23"/>
        <v>1.5780072610907744E-2</v>
      </c>
    </row>
    <row r="266" spans="1:7" ht="15.75" thickBot="1" x14ac:dyDescent="0.3">
      <c r="A266" s="3" t="s">
        <v>911</v>
      </c>
      <c r="B266" s="18">
        <f t="shared" si="20"/>
        <v>264</v>
      </c>
      <c r="C266" s="1">
        <v>2716.26</v>
      </c>
      <c r="D266">
        <f t="shared" si="21"/>
        <v>-5.841403693699454E-3</v>
      </c>
      <c r="E266">
        <f t="shared" si="24"/>
        <v>1.9376881646272049E-4</v>
      </c>
      <c r="F266">
        <f t="shared" si="22"/>
        <v>8.3727483457313046</v>
      </c>
      <c r="G266">
        <f t="shared" si="23"/>
        <v>1.3920086797959289E-2</v>
      </c>
    </row>
    <row r="267" spans="1:7" ht="15.75" thickBot="1" x14ac:dyDescent="0.3">
      <c r="A267" s="3" t="s">
        <v>910</v>
      </c>
      <c r="B267" s="18">
        <f t="shared" si="20"/>
        <v>265</v>
      </c>
      <c r="C267" s="1">
        <v>2701.33</v>
      </c>
      <c r="D267">
        <f t="shared" si="21"/>
        <v>-5.4965283146680699E-3</v>
      </c>
      <c r="E267">
        <f t="shared" si="24"/>
        <v>1.5882940475291571E-4</v>
      </c>
      <c r="F267">
        <f t="shared" si="22"/>
        <v>8.557464301951228</v>
      </c>
      <c r="G267">
        <f t="shared" si="23"/>
        <v>1.2602753855920369E-2</v>
      </c>
    </row>
    <row r="268" spans="1:7" ht="15.75" thickBot="1" x14ac:dyDescent="0.3">
      <c r="A268" s="3" t="s">
        <v>909</v>
      </c>
      <c r="B268" s="18">
        <f t="shared" si="20"/>
        <v>266</v>
      </c>
      <c r="C268" s="1">
        <v>2703.96</v>
      </c>
      <c r="D268">
        <f t="shared" si="21"/>
        <v>9.7359448864087206E-4</v>
      </c>
      <c r="E268">
        <f t="shared" si="24"/>
        <v>1.3136916944815421E-4</v>
      </c>
      <c r="F268">
        <f t="shared" si="22"/>
        <v>8.9302836717390282</v>
      </c>
      <c r="G268">
        <f t="shared" si="23"/>
        <v>1.1461639038468896E-2</v>
      </c>
    </row>
    <row r="269" spans="1:7" ht="15.75" thickBot="1" x14ac:dyDescent="0.3">
      <c r="A269" s="3" t="s">
        <v>908</v>
      </c>
      <c r="B269" s="18">
        <f t="shared" si="20"/>
        <v>267</v>
      </c>
      <c r="C269" s="1">
        <v>2747.3</v>
      </c>
      <c r="D269">
        <f t="shared" si="21"/>
        <v>1.6028343614550522E-2</v>
      </c>
      <c r="E269">
        <f t="shared" si="24"/>
        <v>1.0425919657700652E-4</v>
      </c>
      <c r="F269">
        <f t="shared" si="22"/>
        <v>6.7045044654119987</v>
      </c>
      <c r="G269">
        <f t="shared" si="23"/>
        <v>1.0210739276712854E-2</v>
      </c>
    </row>
    <row r="270" spans="1:7" ht="15.75" thickBot="1" x14ac:dyDescent="0.3">
      <c r="A270" s="3" t="s">
        <v>907</v>
      </c>
      <c r="B270" s="18">
        <f t="shared" si="20"/>
        <v>268</v>
      </c>
      <c r="C270" s="1">
        <v>2779.6</v>
      </c>
      <c r="D270">
        <f t="shared" si="21"/>
        <v>1.1756997779638123E-2</v>
      </c>
      <c r="E270">
        <f t="shared" si="24"/>
        <v>1.376165118187916E-4</v>
      </c>
      <c r="F270">
        <f t="shared" si="22"/>
        <v>7.8866035092732147</v>
      </c>
      <c r="G270">
        <f t="shared" si="23"/>
        <v>1.173100642821372E-2</v>
      </c>
    </row>
    <row r="271" spans="1:7" ht="15.75" thickBot="1" x14ac:dyDescent="0.3">
      <c r="A271" s="3" t="s">
        <v>906</v>
      </c>
      <c r="B271" s="18">
        <f t="shared" si="20"/>
        <v>269</v>
      </c>
      <c r="C271" s="1">
        <v>2744.28</v>
      </c>
      <c r="D271">
        <f t="shared" si="21"/>
        <v>-1.2706864297021059E-2</v>
      </c>
      <c r="E271">
        <f t="shared" si="24"/>
        <v>1.3799623506503288E-4</v>
      </c>
      <c r="F271">
        <f t="shared" si="22"/>
        <v>7.7182203475119504</v>
      </c>
      <c r="G271">
        <f t="shared" si="23"/>
        <v>1.1747179877103818E-2</v>
      </c>
    </row>
    <row r="272" spans="1:7" ht="15.75" thickBot="1" x14ac:dyDescent="0.3">
      <c r="A272" s="3" t="s">
        <v>905</v>
      </c>
      <c r="B272" s="18">
        <f t="shared" si="20"/>
        <v>270</v>
      </c>
      <c r="C272" s="1">
        <v>2713.83</v>
      </c>
      <c r="D272">
        <f t="shared" si="21"/>
        <v>-1.1095806550352139E-2</v>
      </c>
      <c r="E272">
        <f t="shared" si="24"/>
        <v>1.4319026714169935E-4</v>
      </c>
      <c r="F272">
        <f t="shared" si="22"/>
        <v>7.991522784886004</v>
      </c>
      <c r="G272">
        <f t="shared" si="23"/>
        <v>1.1966213567444773E-2</v>
      </c>
    </row>
    <row r="273" spans="1:7" ht="15.75" thickBot="1" x14ac:dyDescent="0.3">
      <c r="A273" s="3" t="s">
        <v>904</v>
      </c>
      <c r="B273" s="18">
        <f t="shared" si="20"/>
        <v>271</v>
      </c>
      <c r="C273" s="1">
        <v>2677.67</v>
      </c>
      <c r="D273">
        <f t="shared" si="21"/>
        <v>-1.3324342350110263E-2</v>
      </c>
      <c r="E273">
        <f t="shared" si="24"/>
        <v>1.3905602739850835E-4</v>
      </c>
      <c r="F273">
        <f t="shared" si="22"/>
        <v>7.6038957408746395</v>
      </c>
      <c r="G273">
        <f t="shared" si="23"/>
        <v>1.1792201974122915E-2</v>
      </c>
    </row>
    <row r="274" spans="1:7" ht="15.75" thickBot="1" x14ac:dyDescent="0.3">
      <c r="A274" s="3" t="s">
        <v>903</v>
      </c>
      <c r="B274" s="18">
        <f t="shared" si="20"/>
        <v>272</v>
      </c>
      <c r="C274" s="1">
        <v>2691.25</v>
      </c>
      <c r="D274">
        <f t="shared" si="21"/>
        <v>5.0715734201749463E-3</v>
      </c>
      <c r="E274">
        <f t="shared" si="24"/>
        <v>1.4739073321191928E-4</v>
      </c>
      <c r="F274">
        <f t="shared" si="22"/>
        <v>8.647915483194307</v>
      </c>
      <c r="G274">
        <f t="shared" si="23"/>
        <v>1.2140458525604346E-2</v>
      </c>
    </row>
    <row r="275" spans="1:7" ht="15.75" thickBot="1" x14ac:dyDescent="0.3">
      <c r="A275" s="3" t="s">
        <v>902</v>
      </c>
      <c r="B275" s="18">
        <f t="shared" si="20"/>
        <v>273</v>
      </c>
      <c r="C275" s="1">
        <v>2720.94</v>
      </c>
      <c r="D275">
        <f t="shared" si="21"/>
        <v>1.1032048304691067E-2</v>
      </c>
      <c r="E275">
        <f t="shared" si="24"/>
        <v>1.2170138655388118E-4</v>
      </c>
      <c r="F275">
        <f t="shared" si="22"/>
        <v>8.0139015190590914</v>
      </c>
      <c r="G275">
        <f t="shared" si="23"/>
        <v>1.1031835139897677E-2</v>
      </c>
    </row>
    <row r="276" spans="1:7" ht="15.75" thickBot="1" x14ac:dyDescent="0.3">
      <c r="A276" s="3" t="s">
        <v>901</v>
      </c>
      <c r="B276" s="18">
        <f t="shared" si="20"/>
        <v>274</v>
      </c>
      <c r="C276" s="1">
        <v>2728.12</v>
      </c>
      <c r="D276">
        <f t="shared" si="21"/>
        <v>2.6387939462098053E-3</v>
      </c>
      <c r="E276">
        <f t="shared" si="24"/>
        <v>1.2237689257468481E-4</v>
      </c>
      <c r="F276">
        <f t="shared" si="22"/>
        <v>8.9515050874442625</v>
      </c>
      <c r="G276">
        <f t="shared" si="23"/>
        <v>1.1062408986052034E-2</v>
      </c>
    </row>
    <row r="277" spans="1:7" ht="15.75" thickBot="1" x14ac:dyDescent="0.3">
      <c r="A277" s="3" t="s">
        <v>900</v>
      </c>
      <c r="B277" s="18">
        <f t="shared" si="20"/>
        <v>275</v>
      </c>
      <c r="C277" s="1">
        <v>2726.8</v>
      </c>
      <c r="D277">
        <f t="shared" si="21"/>
        <v>-4.8384968403136774E-4</v>
      </c>
      <c r="E277">
        <f t="shared" si="24"/>
        <v>9.8673841179475747E-5</v>
      </c>
      <c r="F277">
        <f t="shared" si="22"/>
        <v>9.2213181110919233</v>
      </c>
      <c r="G277">
        <f t="shared" si="23"/>
        <v>9.933470751931359E-3</v>
      </c>
    </row>
    <row r="278" spans="1:7" ht="15.75" thickBot="1" x14ac:dyDescent="0.3">
      <c r="A278" s="3" t="s">
        <v>899</v>
      </c>
      <c r="B278" s="18">
        <f t="shared" si="20"/>
        <v>276</v>
      </c>
      <c r="C278" s="1">
        <v>2738.97</v>
      </c>
      <c r="D278">
        <f t="shared" si="21"/>
        <v>4.4631069385359101E-3</v>
      </c>
      <c r="E278">
        <f t="shared" si="24"/>
        <v>7.9184308569921045E-5</v>
      </c>
      <c r="F278">
        <f t="shared" si="22"/>
        <v>9.1921759530764593</v>
      </c>
      <c r="G278">
        <f t="shared" si="23"/>
        <v>8.8985565441773214E-3</v>
      </c>
    </row>
    <row r="279" spans="1:7" ht="15.75" thickBot="1" x14ac:dyDescent="0.3">
      <c r="A279" s="3" t="s">
        <v>898</v>
      </c>
      <c r="B279" s="18">
        <f t="shared" si="20"/>
        <v>277</v>
      </c>
      <c r="C279" s="1">
        <v>2786.57</v>
      </c>
      <c r="D279">
        <f t="shared" si="21"/>
        <v>1.7378795678667736E-2</v>
      </c>
      <c r="E279">
        <f t="shared" si="24"/>
        <v>6.8481913007601688E-5</v>
      </c>
      <c r="F279">
        <f t="shared" si="22"/>
        <v>5.1786882277824846</v>
      </c>
      <c r="G279">
        <f t="shared" si="23"/>
        <v>8.2753799313144347E-3</v>
      </c>
    </row>
    <row r="280" spans="1:7" ht="15.75" thickBot="1" x14ac:dyDescent="0.3">
      <c r="A280" s="3" t="s">
        <v>897</v>
      </c>
      <c r="B280" s="18">
        <f t="shared" si="20"/>
        <v>278</v>
      </c>
      <c r="C280" s="1">
        <v>2783.02</v>
      </c>
      <c r="D280">
        <f t="shared" si="21"/>
        <v>-1.273967637633433E-3</v>
      </c>
      <c r="E280">
        <f t="shared" si="24"/>
        <v>1.1986491006779192E-4</v>
      </c>
      <c r="F280">
        <f t="shared" si="22"/>
        <v>9.0156050097078424</v>
      </c>
      <c r="G280">
        <f t="shared" si="23"/>
        <v>1.0948283430190869E-2</v>
      </c>
    </row>
    <row r="281" spans="1:7" ht="15.75" thickBot="1" x14ac:dyDescent="0.3">
      <c r="A281" s="3" t="s">
        <v>896</v>
      </c>
      <c r="B281" s="18">
        <f t="shared" si="20"/>
        <v>279</v>
      </c>
      <c r="C281" s="1">
        <v>2765.31</v>
      </c>
      <c r="D281">
        <f t="shared" si="21"/>
        <v>-6.3635906317597302E-3</v>
      </c>
      <c r="E281">
        <f t="shared" si="24"/>
        <v>9.5631783307631384E-5</v>
      </c>
      <c r="F281">
        <f t="shared" si="22"/>
        <v>8.8315552576758591</v>
      </c>
      <c r="G281">
        <f t="shared" si="23"/>
        <v>9.7791504389507875E-3</v>
      </c>
    </row>
    <row r="282" spans="1:7" ht="15.75" thickBot="1" x14ac:dyDescent="0.3">
      <c r="A282" s="3" t="s">
        <v>895</v>
      </c>
      <c r="B282" s="18">
        <f t="shared" si="20"/>
        <v>280</v>
      </c>
      <c r="C282" s="1">
        <v>2749.48</v>
      </c>
      <c r="D282">
        <f t="shared" si="21"/>
        <v>-5.7244938180529559E-3</v>
      </c>
      <c r="E282">
        <f t="shared" si="24"/>
        <v>8.5362948249935279E-5</v>
      </c>
      <c r="F282">
        <f t="shared" si="22"/>
        <v>8.9847102017491807</v>
      </c>
      <c r="G282">
        <f t="shared" si="23"/>
        <v>9.2392071223636549E-3</v>
      </c>
    </row>
    <row r="283" spans="1:7" ht="15.75" thickBot="1" x14ac:dyDescent="0.3">
      <c r="A283" s="3" t="s">
        <v>894</v>
      </c>
      <c r="B283" s="18">
        <f t="shared" si="20"/>
        <v>281</v>
      </c>
      <c r="C283" s="1">
        <v>2747.33</v>
      </c>
      <c r="D283">
        <f t="shared" si="21"/>
        <v>-7.8196604448843576E-4</v>
      </c>
      <c r="E283">
        <f t="shared" si="24"/>
        <v>7.5904270772316756E-5</v>
      </c>
      <c r="F283">
        <f t="shared" si="22"/>
        <v>9.4779817900008929</v>
      </c>
      <c r="G283">
        <f t="shared" si="23"/>
        <v>8.712305709300882E-3</v>
      </c>
    </row>
    <row r="284" spans="1:7" ht="15.75" thickBot="1" x14ac:dyDescent="0.3">
      <c r="A284" s="3" t="s">
        <v>893</v>
      </c>
      <c r="B284" s="18">
        <f t="shared" si="20"/>
        <v>282</v>
      </c>
      <c r="C284" s="1">
        <v>2752.01</v>
      </c>
      <c r="D284">
        <f t="shared" si="21"/>
        <v>1.7034720983646334E-3</v>
      </c>
      <c r="E284">
        <f t="shared" si="24"/>
        <v>6.1906302861124268E-5</v>
      </c>
      <c r="F284">
        <f t="shared" si="22"/>
        <v>9.6430142185370809</v>
      </c>
      <c r="G284">
        <f t="shared" si="23"/>
        <v>7.8680558501528358E-3</v>
      </c>
    </row>
    <row r="285" spans="1:7" ht="15.75" thickBot="1" x14ac:dyDescent="0.3">
      <c r="A285" s="3" t="s">
        <v>892</v>
      </c>
      <c r="B285" s="18">
        <f t="shared" si="20"/>
        <v>283</v>
      </c>
      <c r="C285" s="1">
        <v>2712.92</v>
      </c>
      <c r="D285">
        <f t="shared" si="21"/>
        <v>-1.4204163502312905E-2</v>
      </c>
      <c r="E285">
        <f t="shared" si="24"/>
        <v>5.1718808385889785E-5</v>
      </c>
      <c r="F285">
        <f t="shared" si="22"/>
        <v>5.9686273781378354</v>
      </c>
      <c r="G285">
        <f t="shared" si="23"/>
        <v>7.1915789911458101E-3</v>
      </c>
    </row>
    <row r="286" spans="1:7" ht="15.75" thickBot="1" x14ac:dyDescent="0.3">
      <c r="A286" s="3" t="s">
        <v>891</v>
      </c>
      <c r="B286" s="18">
        <f t="shared" si="20"/>
        <v>284</v>
      </c>
      <c r="C286" s="1">
        <v>2716.94</v>
      </c>
      <c r="D286">
        <f t="shared" si="21"/>
        <v>1.4817982100467919E-3</v>
      </c>
      <c r="E286">
        <f t="shared" si="24"/>
        <v>8.5923988362911923E-5</v>
      </c>
      <c r="F286">
        <f t="shared" si="22"/>
        <v>9.3364932255523208</v>
      </c>
      <c r="G286">
        <f t="shared" si="23"/>
        <v>9.2695193167128109E-3</v>
      </c>
    </row>
    <row r="287" spans="1:7" ht="15.75" thickBot="1" x14ac:dyDescent="0.3">
      <c r="A287" s="3" t="s">
        <v>890</v>
      </c>
      <c r="B287" s="18">
        <f t="shared" si="20"/>
        <v>285</v>
      </c>
      <c r="C287" s="1">
        <v>2711.93</v>
      </c>
      <c r="D287">
        <f t="shared" si="21"/>
        <v>-1.8439862492363179E-3</v>
      </c>
      <c r="E287">
        <f t="shared" si="24"/>
        <v>6.9878891644392974E-5</v>
      </c>
      <c r="F287">
        <f t="shared" si="22"/>
        <v>9.5200872424863796</v>
      </c>
      <c r="G287">
        <f t="shared" si="23"/>
        <v>8.3593595235755339E-3</v>
      </c>
    </row>
    <row r="288" spans="1:7" ht="15.75" thickBot="1" x14ac:dyDescent="0.3">
      <c r="A288" s="3" t="s">
        <v>889</v>
      </c>
      <c r="B288" s="18">
        <f t="shared" si="20"/>
        <v>286</v>
      </c>
      <c r="C288" s="1">
        <v>2643.69</v>
      </c>
      <c r="D288">
        <f t="shared" si="21"/>
        <v>-2.5162891372564888E-2</v>
      </c>
      <c r="E288">
        <f t="shared" si="24"/>
        <v>5.7901664362394532E-5</v>
      </c>
      <c r="F288">
        <f t="shared" si="22"/>
        <v>-1.1785188523782004</v>
      </c>
      <c r="G288">
        <f t="shared" si="23"/>
        <v>7.6093143161782015E-3</v>
      </c>
    </row>
    <row r="289" spans="1:7" ht="15.75" thickBot="1" x14ac:dyDescent="0.3">
      <c r="A289" s="3" t="s">
        <v>888</v>
      </c>
      <c r="B289" s="18">
        <f t="shared" si="20"/>
        <v>287</v>
      </c>
      <c r="C289" s="1">
        <v>2588.2600000000002</v>
      </c>
      <c r="D289">
        <f t="shared" si="21"/>
        <v>-2.0966906104724736E-2</v>
      </c>
      <c r="E289">
        <f t="shared" si="24"/>
        <v>1.8169269300021351E-4</v>
      </c>
      <c r="F289">
        <f t="shared" si="22"/>
        <v>6.1936625315325591</v>
      </c>
      <c r="G289">
        <f t="shared" si="23"/>
        <v>1.3479343196172932E-2</v>
      </c>
    </row>
    <row r="290" spans="1:7" ht="15.75" thickBot="1" x14ac:dyDescent="0.3">
      <c r="A290" s="3" t="s">
        <v>887</v>
      </c>
      <c r="B290" s="18">
        <f t="shared" si="20"/>
        <v>288</v>
      </c>
      <c r="C290" s="1">
        <v>2658.55</v>
      </c>
      <c r="D290">
        <f t="shared" si="21"/>
        <v>2.7157240771792601E-2</v>
      </c>
      <c r="E290">
        <f t="shared" si="24"/>
        <v>2.3520742332579399E-4</v>
      </c>
      <c r="F290">
        <f t="shared" si="22"/>
        <v>5.2194456302622605</v>
      </c>
      <c r="G290">
        <f t="shared" si="23"/>
        <v>1.5336473627460583E-2</v>
      </c>
    </row>
    <row r="291" spans="1:7" ht="15.75" thickBot="1" x14ac:dyDescent="0.3">
      <c r="A291" s="3" t="s">
        <v>886</v>
      </c>
      <c r="B291" s="18">
        <f t="shared" si="20"/>
        <v>289</v>
      </c>
      <c r="C291" s="1">
        <v>2612.62</v>
      </c>
      <c r="D291">
        <f t="shared" si="21"/>
        <v>-1.7276334844182117E-2</v>
      </c>
      <c r="E291">
        <f t="shared" si="24"/>
        <v>3.3887937565215938E-4</v>
      </c>
      <c r="F291">
        <f t="shared" si="22"/>
        <v>7.1091053147169303</v>
      </c>
      <c r="G291">
        <f t="shared" si="23"/>
        <v>1.8408676640436689E-2</v>
      </c>
    </row>
    <row r="292" spans="1:7" ht="15.75" thickBot="1" x14ac:dyDescent="0.3">
      <c r="A292" s="3" t="s">
        <v>885</v>
      </c>
      <c r="B292" s="18">
        <f t="shared" si="20"/>
        <v>290</v>
      </c>
      <c r="C292" s="1">
        <v>2605</v>
      </c>
      <c r="D292">
        <f t="shared" si="21"/>
        <v>-2.9166124426820428E-3</v>
      </c>
      <c r="E292">
        <f t="shared" si="24"/>
        <v>3.2524431198313088E-4</v>
      </c>
      <c r="F292">
        <f t="shared" si="22"/>
        <v>8.0047793495896773</v>
      </c>
      <c r="G292">
        <f t="shared" si="23"/>
        <v>1.8034531099619167E-2</v>
      </c>
    </row>
    <row r="293" spans="1:7" ht="15.75" thickBot="1" x14ac:dyDescent="0.3">
      <c r="A293" s="3" t="s">
        <v>884</v>
      </c>
      <c r="B293" s="18">
        <f t="shared" si="20"/>
        <v>291</v>
      </c>
      <c r="C293" s="1">
        <v>2640.87</v>
      </c>
      <c r="D293">
        <f t="shared" si="21"/>
        <v>1.376967370441462E-2</v>
      </c>
      <c r="E293">
        <f t="shared" si="24"/>
        <v>2.5364907382265762E-4</v>
      </c>
      <c r="F293">
        <f t="shared" si="22"/>
        <v>7.5320539912349451</v>
      </c>
      <c r="G293">
        <f t="shared" si="23"/>
        <v>1.5926364111832229E-2</v>
      </c>
    </row>
    <row r="294" spans="1:7" ht="15.75" thickBot="1" x14ac:dyDescent="0.3">
      <c r="A294" s="3" t="s">
        <v>883</v>
      </c>
      <c r="B294" s="18">
        <f t="shared" si="20"/>
        <v>292</v>
      </c>
      <c r="C294" s="1">
        <v>2581.88</v>
      </c>
      <c r="D294">
        <f t="shared" si="21"/>
        <v>-2.233733580221664E-2</v>
      </c>
      <c r="E294">
        <f t="shared" si="24"/>
        <v>2.3729372166015955E-4</v>
      </c>
      <c r="F294">
        <f t="shared" si="22"/>
        <v>6.2435158043056855</v>
      </c>
      <c r="G294">
        <f t="shared" si="23"/>
        <v>1.5404341000515392E-2</v>
      </c>
    </row>
    <row r="295" spans="1:7" ht="15.75" thickBot="1" x14ac:dyDescent="0.3">
      <c r="A295" s="3" t="s">
        <v>882</v>
      </c>
      <c r="B295" s="18">
        <f t="shared" si="20"/>
        <v>293</v>
      </c>
      <c r="C295" s="1">
        <v>2614.4499999999998</v>
      </c>
      <c r="D295">
        <f t="shared" si="21"/>
        <v>1.261483879963432E-2</v>
      </c>
      <c r="E295">
        <f t="shared" si="24"/>
        <v>2.9011872432192803E-4</v>
      </c>
      <c r="F295">
        <f t="shared" si="22"/>
        <v>7.5967064073151285</v>
      </c>
      <c r="G295">
        <f t="shared" si="23"/>
        <v>1.7032871875345273E-2</v>
      </c>
    </row>
    <row r="296" spans="1:7" ht="15.75" thickBot="1" x14ac:dyDescent="0.3">
      <c r="A296" s="3" t="s">
        <v>881</v>
      </c>
      <c r="B296" s="18">
        <f t="shared" si="20"/>
        <v>294</v>
      </c>
      <c r="C296" s="1">
        <v>2644.69</v>
      </c>
      <c r="D296">
        <f t="shared" si="21"/>
        <v>1.1566486259060316E-2</v>
      </c>
      <c r="E296">
        <f t="shared" si="24"/>
        <v>2.5866414533411093E-4</v>
      </c>
      <c r="F296">
        <f t="shared" si="22"/>
        <v>7.7427703763441302</v>
      </c>
      <c r="G296">
        <f t="shared" si="23"/>
        <v>1.6083039057781055E-2</v>
      </c>
    </row>
    <row r="297" spans="1:7" ht="15.75" thickBot="1" x14ac:dyDescent="0.3">
      <c r="A297" s="3" t="s">
        <v>880</v>
      </c>
      <c r="B297" s="18">
        <f t="shared" si="20"/>
        <v>295</v>
      </c>
      <c r="C297" s="1">
        <v>2662.84</v>
      </c>
      <c r="D297">
        <f t="shared" si="21"/>
        <v>6.8628081173975897E-3</v>
      </c>
      <c r="E297">
        <f t="shared" si="24"/>
        <v>2.2933518404950071E-4</v>
      </c>
      <c r="F297">
        <f t="shared" si="22"/>
        <v>8.1749578202390651</v>
      </c>
      <c r="G297">
        <f t="shared" si="23"/>
        <v>1.5143816693604711E-2</v>
      </c>
    </row>
    <row r="298" spans="1:7" ht="15.75" thickBot="1" x14ac:dyDescent="0.3">
      <c r="A298" s="3" t="s">
        <v>879</v>
      </c>
      <c r="B298" s="18">
        <f t="shared" si="20"/>
        <v>296</v>
      </c>
      <c r="C298" s="1">
        <v>2604.4699999999998</v>
      </c>
      <c r="D298">
        <f t="shared" si="21"/>
        <v>-2.192020549488527E-2</v>
      </c>
      <c r="E298">
        <f t="shared" si="24"/>
        <v>1.8868107185521704E-4</v>
      </c>
      <c r="F298">
        <f t="shared" si="22"/>
        <v>6.0288514046012756</v>
      </c>
      <c r="G298">
        <f t="shared" si="23"/>
        <v>1.3736122882939605E-2</v>
      </c>
    </row>
    <row r="299" spans="1:7" ht="15.75" thickBot="1" x14ac:dyDescent="0.3">
      <c r="A299" s="3" t="s">
        <v>878</v>
      </c>
      <c r="B299" s="18">
        <f t="shared" si="20"/>
        <v>297</v>
      </c>
      <c r="C299" s="1">
        <v>2613.16</v>
      </c>
      <c r="D299">
        <f t="shared" si="21"/>
        <v>3.336571356168383E-3</v>
      </c>
      <c r="E299">
        <f t="shared" si="24"/>
        <v>2.4916395488573293E-4</v>
      </c>
      <c r="F299">
        <f t="shared" si="22"/>
        <v>8.2527191723421112</v>
      </c>
      <c r="G299">
        <f t="shared" si="23"/>
        <v>1.5784928092510683E-2</v>
      </c>
    </row>
    <row r="300" spans="1:7" ht="15.75" thickBot="1" x14ac:dyDescent="0.3">
      <c r="A300" s="3" t="s">
        <v>877</v>
      </c>
      <c r="B300" s="18">
        <f t="shared" si="20"/>
        <v>298</v>
      </c>
      <c r="C300" s="1">
        <v>2656.87</v>
      </c>
      <c r="D300">
        <f t="shared" si="21"/>
        <v>1.6726874741691988E-2</v>
      </c>
      <c r="E300">
        <f t="shared" si="24"/>
        <v>1.9620591974690775E-4</v>
      </c>
      <c r="F300">
        <f t="shared" si="22"/>
        <v>7.1103524799355693</v>
      </c>
      <c r="G300">
        <f t="shared" si="23"/>
        <v>1.4007352346068395E-2</v>
      </c>
    </row>
    <row r="301" spans="1:7" ht="15.75" thickBot="1" x14ac:dyDescent="0.3">
      <c r="A301" s="3" t="s">
        <v>876</v>
      </c>
      <c r="B301" s="18">
        <f t="shared" si="20"/>
        <v>299</v>
      </c>
      <c r="C301" s="1">
        <v>2642.19</v>
      </c>
      <c r="D301">
        <f t="shared" si="21"/>
        <v>-5.5252985656053522E-3</v>
      </c>
      <c r="E301">
        <f t="shared" si="24"/>
        <v>2.1253839226593882E-4</v>
      </c>
      <c r="F301">
        <f t="shared" si="22"/>
        <v>8.3127483418890424</v>
      </c>
      <c r="G301">
        <f t="shared" si="23"/>
        <v>1.4578696521498033E-2</v>
      </c>
    </row>
    <row r="302" spans="1:7" ht="15.75" thickBot="1" x14ac:dyDescent="0.3">
      <c r="A302" s="3" t="s">
        <v>875</v>
      </c>
      <c r="B302" s="18">
        <f t="shared" si="20"/>
        <v>300</v>
      </c>
      <c r="C302" s="1">
        <v>2663.99</v>
      </c>
      <c r="D302">
        <f t="shared" si="21"/>
        <v>8.2507314008453125E-3</v>
      </c>
      <c r="E302">
        <f t="shared" si="24"/>
        <v>1.7237942393189451E-4</v>
      </c>
      <c r="F302">
        <f t="shared" si="22"/>
        <v>8.2709013373624636</v>
      </c>
      <c r="G302">
        <f t="shared" si="23"/>
        <v>1.3129334481682402E-2</v>
      </c>
    </row>
    <row r="303" spans="1:7" ht="15.75" thickBot="1" x14ac:dyDescent="0.3">
      <c r="A303" s="3" t="s">
        <v>874</v>
      </c>
      <c r="B303" s="18">
        <f t="shared" si="20"/>
        <v>301</v>
      </c>
      <c r="C303" s="1">
        <v>2656.3</v>
      </c>
      <c r="D303">
        <f t="shared" si="21"/>
        <v>-2.8866474724003055E-3</v>
      </c>
      <c r="E303">
        <f t="shared" si="24"/>
        <v>1.4969002709309685E-4</v>
      </c>
      <c r="F303">
        <f t="shared" si="22"/>
        <v>8.7512772962745604</v>
      </c>
      <c r="G303">
        <f t="shared" si="23"/>
        <v>1.2234787578584962E-2</v>
      </c>
    </row>
    <row r="304" spans="1:7" ht="15.75" thickBot="1" x14ac:dyDescent="0.3">
      <c r="A304" s="3" t="s">
        <v>873</v>
      </c>
      <c r="B304" s="18">
        <f t="shared" si="20"/>
        <v>302</v>
      </c>
      <c r="C304" s="1">
        <v>2677.84</v>
      </c>
      <c r="D304">
        <f t="shared" si="21"/>
        <v>8.1090238301395612E-3</v>
      </c>
      <c r="E304">
        <f t="shared" si="24"/>
        <v>1.1978418552695304E-4</v>
      </c>
      <c r="F304">
        <f t="shared" si="22"/>
        <v>8.4808627202516824</v>
      </c>
      <c r="G304">
        <f t="shared" si="23"/>
        <v>1.0944596179254539E-2</v>
      </c>
    </row>
    <row r="305" spans="1:7" ht="15.75" thickBot="1" x14ac:dyDescent="0.3">
      <c r="A305" s="3" t="s">
        <v>872</v>
      </c>
      <c r="B305" s="18">
        <f t="shared" si="20"/>
        <v>303</v>
      </c>
      <c r="C305" s="1">
        <v>2706.39</v>
      </c>
      <c r="D305">
        <f t="shared" si="21"/>
        <v>1.0661577988229309E-2</v>
      </c>
      <c r="E305">
        <f t="shared" si="24"/>
        <v>1.0910642366712858E-4</v>
      </c>
      <c r="F305">
        <f t="shared" si="22"/>
        <v>8.0813668716076368</v>
      </c>
      <c r="G305">
        <f t="shared" si="23"/>
        <v>1.0445402034729375E-2</v>
      </c>
    </row>
    <row r="306" spans="1:7" ht="15.75" thickBot="1" x14ac:dyDescent="0.3">
      <c r="A306" s="3" t="s">
        <v>871</v>
      </c>
      <c r="B306" s="18">
        <f t="shared" si="20"/>
        <v>304</v>
      </c>
      <c r="C306" s="1">
        <v>2708.64</v>
      </c>
      <c r="D306">
        <f t="shared" si="21"/>
        <v>8.3136576768305659E-4</v>
      </c>
      <c r="E306">
        <f t="shared" si="24"/>
        <v>1.110792434195923E-4</v>
      </c>
      <c r="F306">
        <f t="shared" si="22"/>
        <v>9.0990444007078342</v>
      </c>
      <c r="G306">
        <f t="shared" si="23"/>
        <v>1.0539413808158038E-2</v>
      </c>
    </row>
    <row r="307" spans="1:7" ht="15.75" thickBot="1" x14ac:dyDescent="0.3">
      <c r="A307" s="3" t="s">
        <v>870</v>
      </c>
      <c r="B307" s="18">
        <f t="shared" si="20"/>
        <v>305</v>
      </c>
      <c r="C307" s="1">
        <v>2693.13</v>
      </c>
      <c r="D307">
        <f t="shared" si="21"/>
        <v>-5.7261208576997458E-3</v>
      </c>
      <c r="E307">
        <f t="shared" si="24"/>
        <v>8.8737637848907645E-5</v>
      </c>
      <c r="F307">
        <f t="shared" si="22"/>
        <v>8.9603275254832422</v>
      </c>
      <c r="G307">
        <f t="shared" si="23"/>
        <v>9.4200657030037559E-3</v>
      </c>
    </row>
    <row r="308" spans="1:7" ht="15.75" thickBot="1" x14ac:dyDescent="0.3">
      <c r="A308" s="3" t="s">
        <v>869</v>
      </c>
      <c r="B308" s="18">
        <f t="shared" si="20"/>
        <v>306</v>
      </c>
      <c r="C308" s="1">
        <v>2670.14</v>
      </c>
      <c r="D308">
        <f t="shared" si="21"/>
        <v>-8.5365355552833311E-3</v>
      </c>
      <c r="E308">
        <f t="shared" si="24"/>
        <v>7.8480789522708883E-5</v>
      </c>
      <c r="F308">
        <f t="shared" si="22"/>
        <v>8.5241181226374039</v>
      </c>
      <c r="G308">
        <f t="shared" si="23"/>
        <v>8.8589383970489877E-3</v>
      </c>
    </row>
    <row r="309" spans="1:7" ht="15.75" thickBot="1" x14ac:dyDescent="0.3">
      <c r="A309" s="3" t="s">
        <v>868</v>
      </c>
      <c r="B309" s="18">
        <f t="shared" si="20"/>
        <v>307</v>
      </c>
      <c r="C309" s="1">
        <v>2670.29</v>
      </c>
      <c r="D309">
        <f t="shared" si="21"/>
        <v>5.6176829679399631E-5</v>
      </c>
      <c r="E309">
        <f t="shared" si="24"/>
        <v>7.9122065244745254E-5</v>
      </c>
      <c r="F309">
        <f t="shared" si="22"/>
        <v>9.4444788826365382</v>
      </c>
      <c r="G309">
        <f t="shared" si="23"/>
        <v>8.8950584733741497E-3</v>
      </c>
    </row>
    <row r="310" spans="1:7" ht="15.75" thickBot="1" x14ac:dyDescent="0.3">
      <c r="A310" s="3" t="s">
        <v>867</v>
      </c>
      <c r="B310" s="18">
        <f t="shared" si="20"/>
        <v>308</v>
      </c>
      <c r="C310" s="1">
        <v>2634.56</v>
      </c>
      <c r="D310">
        <f t="shared" si="21"/>
        <v>-1.3380569151665189E-2</v>
      </c>
      <c r="E310">
        <f t="shared" si="24"/>
        <v>6.4230892439727085E-5</v>
      </c>
      <c r="F310">
        <f t="shared" si="22"/>
        <v>6.8655882651593583</v>
      </c>
      <c r="G310">
        <f t="shared" si="23"/>
        <v>8.0144177854493646E-3</v>
      </c>
    </row>
    <row r="311" spans="1:7" ht="15.75" thickBot="1" x14ac:dyDescent="0.3">
      <c r="A311" s="3" t="s">
        <v>866</v>
      </c>
      <c r="B311" s="18">
        <f t="shared" si="20"/>
        <v>309</v>
      </c>
      <c r="C311" s="1">
        <v>2639.4</v>
      </c>
      <c r="D311">
        <f t="shared" si="21"/>
        <v>1.8371189116968001E-3</v>
      </c>
      <c r="E311">
        <f t="shared" si="24"/>
        <v>9.0667106645018152E-5</v>
      </c>
      <c r="F311">
        <f t="shared" si="22"/>
        <v>9.271091778551332</v>
      </c>
      <c r="G311">
        <f t="shared" si="23"/>
        <v>9.521927674847051E-3</v>
      </c>
    </row>
    <row r="312" spans="1:7" ht="15.75" thickBot="1" x14ac:dyDescent="0.3">
      <c r="A312" s="3" t="s">
        <v>865</v>
      </c>
      <c r="B312" s="18">
        <f t="shared" si="20"/>
        <v>310</v>
      </c>
      <c r="C312" s="1">
        <v>2666.94</v>
      </c>
      <c r="D312">
        <f t="shared" si="21"/>
        <v>1.0434189588542919E-2</v>
      </c>
      <c r="E312">
        <f t="shared" si="24"/>
        <v>7.3743558607975714E-5</v>
      </c>
      <c r="F312">
        <f t="shared" si="22"/>
        <v>8.0385532165257416</v>
      </c>
      <c r="G312">
        <f t="shared" si="23"/>
        <v>8.5874069781265005E-3</v>
      </c>
    </row>
    <row r="313" spans="1:7" ht="15.75" thickBot="1" x14ac:dyDescent="0.3">
      <c r="A313" s="3" t="s">
        <v>864</v>
      </c>
      <c r="B313" s="18">
        <f t="shared" si="20"/>
        <v>311</v>
      </c>
      <c r="C313" s="1">
        <v>2669.91</v>
      </c>
      <c r="D313">
        <f t="shared" si="21"/>
        <v>1.1136358523251566E-3</v>
      </c>
      <c r="E313">
        <f t="shared" si="24"/>
        <v>8.3109039720854623E-5</v>
      </c>
      <c r="F313">
        <f t="shared" si="22"/>
        <v>9.380434699103672</v>
      </c>
      <c r="G313">
        <f t="shared" si="23"/>
        <v>9.1164159471173005E-3</v>
      </c>
    </row>
    <row r="314" spans="1:7" ht="15.75" thickBot="1" x14ac:dyDescent="0.3">
      <c r="A314" s="3" t="s">
        <v>863</v>
      </c>
      <c r="B314" s="18">
        <f t="shared" si="20"/>
        <v>312</v>
      </c>
      <c r="C314" s="1">
        <v>2648.05</v>
      </c>
      <c r="D314">
        <f t="shared" si="21"/>
        <v>-8.1875419021614215E-3</v>
      </c>
      <c r="E314">
        <f t="shared" si="24"/>
        <v>6.7531326089967868E-5</v>
      </c>
      <c r="F314">
        <f t="shared" si="22"/>
        <v>8.6102560715628371</v>
      </c>
      <c r="G314">
        <f t="shared" si="23"/>
        <v>8.2177445865619283E-3</v>
      </c>
    </row>
    <row r="315" spans="1:7" ht="15.75" thickBot="1" x14ac:dyDescent="0.3">
      <c r="A315" s="3">
        <v>43221</v>
      </c>
      <c r="B315" s="18">
        <f t="shared" si="20"/>
        <v>313</v>
      </c>
      <c r="C315" s="1">
        <v>2654.8</v>
      </c>
      <c r="D315">
        <f t="shared" si="21"/>
        <v>2.5490455240648746E-3</v>
      </c>
      <c r="E315">
        <f t="shared" si="24"/>
        <v>6.9543201351574053E-5</v>
      </c>
      <c r="F315">
        <f t="shared" si="22"/>
        <v>9.4801293510046936</v>
      </c>
      <c r="G315">
        <f t="shared" si="23"/>
        <v>8.3392566426255324E-3</v>
      </c>
    </row>
    <row r="316" spans="1:7" ht="15.75" thickBot="1" x14ac:dyDescent="0.3">
      <c r="A316" s="3">
        <v>43222</v>
      </c>
      <c r="B316" s="18">
        <f t="shared" si="20"/>
        <v>314</v>
      </c>
      <c r="C316" s="1">
        <v>2635.67</v>
      </c>
      <c r="D316">
        <f t="shared" si="21"/>
        <v>-7.205815880669042E-3</v>
      </c>
      <c r="E316">
        <f t="shared" si="24"/>
        <v>5.8299497956455853E-5</v>
      </c>
      <c r="F316">
        <f t="shared" si="22"/>
        <v>8.8592784886258507</v>
      </c>
      <c r="G316">
        <f t="shared" si="23"/>
        <v>7.6354107915983047E-3</v>
      </c>
    </row>
    <row r="317" spans="1:7" ht="15.75" thickBot="1" x14ac:dyDescent="0.3">
      <c r="A317" s="3">
        <v>43223</v>
      </c>
      <c r="B317" s="18">
        <f t="shared" si="20"/>
        <v>315</v>
      </c>
      <c r="C317" s="1">
        <v>2629.73</v>
      </c>
      <c r="D317">
        <f t="shared" si="21"/>
        <v>-2.2536964035709817E-3</v>
      </c>
      <c r="E317">
        <f t="shared" si="24"/>
        <v>5.931601221053596E-5</v>
      </c>
      <c r="F317">
        <f t="shared" si="22"/>
        <v>9.6470026613146604</v>
      </c>
      <c r="G317">
        <f t="shared" si="23"/>
        <v>7.7016889193563228E-3</v>
      </c>
    </row>
    <row r="318" spans="1:7" ht="15.75" thickBot="1" x14ac:dyDescent="0.3">
      <c r="A318" s="3">
        <v>43224</v>
      </c>
      <c r="B318" s="18">
        <f t="shared" si="20"/>
        <v>316</v>
      </c>
      <c r="C318" s="1">
        <v>2663.42</v>
      </c>
      <c r="D318">
        <f t="shared" si="21"/>
        <v>1.2811201149927953E-2</v>
      </c>
      <c r="E318">
        <f t="shared" si="24"/>
        <v>5.0203737720937432E-5</v>
      </c>
      <c r="F318">
        <f t="shared" si="22"/>
        <v>6.630204832706756</v>
      </c>
      <c r="G318">
        <f t="shared" si="23"/>
        <v>7.0854595984267271E-3</v>
      </c>
    </row>
    <row r="319" spans="1:7" ht="15.75" thickBot="1" x14ac:dyDescent="0.3">
      <c r="A319" s="3">
        <v>43227</v>
      </c>
      <c r="B319" s="18">
        <f t="shared" si="20"/>
        <v>317</v>
      </c>
      <c r="C319" s="1">
        <v>2672.63</v>
      </c>
      <c r="D319">
        <f t="shared" si="21"/>
        <v>3.4579600663808829E-3</v>
      </c>
      <c r="E319">
        <f t="shared" si="24"/>
        <v>7.6826419637951516E-5</v>
      </c>
      <c r="F319">
        <f t="shared" si="22"/>
        <v>9.3183190573159997</v>
      </c>
      <c r="G319">
        <f t="shared" si="23"/>
        <v>8.7650681479353888E-3</v>
      </c>
    </row>
    <row r="320" spans="1:7" ht="15.75" thickBot="1" x14ac:dyDescent="0.3">
      <c r="A320" s="3">
        <v>43228</v>
      </c>
      <c r="B320" s="18">
        <f t="shared" si="20"/>
        <v>318</v>
      </c>
      <c r="C320" s="1">
        <v>2671.92</v>
      </c>
      <c r="D320">
        <f t="shared" si="21"/>
        <v>-2.6565592693339468E-4</v>
      </c>
      <c r="E320">
        <f t="shared" si="24"/>
        <v>6.5004000875317522E-5</v>
      </c>
      <c r="F320">
        <f t="shared" si="22"/>
        <v>9.6399760652984003</v>
      </c>
      <c r="G320">
        <f t="shared" si="23"/>
        <v>8.0625058682346103E-3</v>
      </c>
    </row>
    <row r="321" spans="1:7" ht="15.75" thickBot="1" x14ac:dyDescent="0.3">
      <c r="A321" s="3">
        <v>43229</v>
      </c>
      <c r="B321" s="18">
        <f t="shared" si="20"/>
        <v>319</v>
      </c>
      <c r="C321" s="1">
        <v>2697.79</v>
      </c>
      <c r="D321">
        <f t="shared" si="21"/>
        <v>9.682176113057217E-3</v>
      </c>
      <c r="E321">
        <f t="shared" si="24"/>
        <v>5.3482667613616429E-5</v>
      </c>
      <c r="F321">
        <f t="shared" si="22"/>
        <v>8.0833507856765703</v>
      </c>
      <c r="G321">
        <f t="shared" si="23"/>
        <v>7.3131845056457062E-3</v>
      </c>
    </row>
    <row r="322" spans="1:7" ht="15.75" thickBot="1" x14ac:dyDescent="0.3">
      <c r="A322" s="3">
        <v>43230</v>
      </c>
      <c r="B322" s="18">
        <f t="shared" si="20"/>
        <v>320</v>
      </c>
      <c r="C322" s="1">
        <v>2723.07</v>
      </c>
      <c r="D322">
        <f t="shared" si="21"/>
        <v>9.3706329996035009E-3</v>
      </c>
      <c r="E322">
        <f t="shared" si="24"/>
        <v>6.447088026912327E-5</v>
      </c>
      <c r="F322">
        <f t="shared" si="22"/>
        <v>8.2873058408242777</v>
      </c>
      <c r="G322">
        <f t="shared" si="23"/>
        <v>8.0293760821824305E-3</v>
      </c>
    </row>
    <row r="323" spans="1:7" ht="15.75" thickBot="1" x14ac:dyDescent="0.3">
      <c r="A323" s="3">
        <v>43231</v>
      </c>
      <c r="B323" s="18">
        <f t="shared" si="20"/>
        <v>321</v>
      </c>
      <c r="C323" s="1">
        <v>2727.72</v>
      </c>
      <c r="D323">
        <f t="shared" si="21"/>
        <v>1.7076314600799058E-3</v>
      </c>
      <c r="E323">
        <f t="shared" si="24"/>
        <v>7.1594568900481431E-5</v>
      </c>
      <c r="F323">
        <f t="shared" si="22"/>
        <v>9.5037619211000379</v>
      </c>
      <c r="G323">
        <f t="shared" si="23"/>
        <v>8.4613573911330228E-3</v>
      </c>
    </row>
    <row r="324" spans="1:7" ht="15.75" thickBot="1" x14ac:dyDescent="0.3">
      <c r="A324" s="3">
        <v>43234</v>
      </c>
      <c r="B324" s="18">
        <f t="shared" si="20"/>
        <v>322</v>
      </c>
      <c r="C324" s="1">
        <v>2730.13</v>
      </c>
      <c r="D324">
        <f t="shared" si="21"/>
        <v>8.8352176909656244E-4</v>
      </c>
      <c r="E324">
        <f t="shared" si="24"/>
        <v>5.9107342225058562E-5</v>
      </c>
      <c r="F324">
        <f t="shared" si="22"/>
        <v>9.7229487449024887</v>
      </c>
      <c r="G324">
        <f t="shared" si="23"/>
        <v>7.6881299563065766E-3</v>
      </c>
    </row>
    <row r="325" spans="1:7" ht="15.75" thickBot="1" x14ac:dyDescent="0.3">
      <c r="A325" s="3">
        <v>43235</v>
      </c>
      <c r="B325" s="18">
        <f t="shared" ref="B325:B388" si="25">B324+1</f>
        <v>323</v>
      </c>
      <c r="C325" s="1">
        <v>2711.45</v>
      </c>
      <c r="D325">
        <f t="shared" ref="D325:D388" si="26">C325/C324-1</f>
        <v>-6.8421650251088151E-3</v>
      </c>
      <c r="E325">
        <f t="shared" si="24"/>
        <v>4.9137401642254307E-5</v>
      </c>
      <c r="F325">
        <f t="shared" si="22"/>
        <v>8.968148966072663</v>
      </c>
      <c r="G325">
        <f t="shared" si="23"/>
        <v>7.0098075324686558E-3</v>
      </c>
    </row>
    <row r="326" spans="1:7" ht="15.75" thickBot="1" x14ac:dyDescent="0.3">
      <c r="A326" s="3">
        <v>43236</v>
      </c>
      <c r="B326" s="18">
        <f t="shared" si="25"/>
        <v>324</v>
      </c>
      <c r="C326" s="1">
        <v>2722.46</v>
      </c>
      <c r="D326">
        <f t="shared" si="26"/>
        <v>4.060558004020054E-3</v>
      </c>
      <c r="E326">
        <f t="shared" si="24"/>
        <v>5.1253352168990833E-5</v>
      </c>
      <c r="F326">
        <f t="shared" ref="F326:F389" si="27">-LN(E326)-D326*D326/E326</f>
        <v>9.5570309404271647</v>
      </c>
      <c r="G326">
        <f t="shared" ref="G326:G389" si="28">SQRT(E326)</f>
        <v>7.1591446534478428E-3</v>
      </c>
    </row>
    <row r="327" spans="1:7" ht="15.75" thickBot="1" x14ac:dyDescent="0.3">
      <c r="A327" s="3">
        <v>43237</v>
      </c>
      <c r="B327" s="18">
        <f t="shared" si="25"/>
        <v>325</v>
      </c>
      <c r="C327" s="1">
        <v>2720.13</v>
      </c>
      <c r="D327">
        <f t="shared" si="26"/>
        <v>-8.5584361202728498E-4</v>
      </c>
      <c r="E327">
        <f t="shared" ref="E327:E390" si="29">$J$4+$K$4*E326+$L$4*D326*D326</f>
        <v>4.6465444474412296E-5</v>
      </c>
      <c r="F327">
        <f t="shared" si="27"/>
        <v>9.9610379305251016</v>
      </c>
      <c r="G327">
        <f t="shared" si="28"/>
        <v>6.8165566435270161E-3</v>
      </c>
    </row>
    <row r="328" spans="1:7" ht="15.75" thickBot="1" x14ac:dyDescent="0.3">
      <c r="A328" s="3">
        <v>43238</v>
      </c>
      <c r="B328" s="18">
        <f t="shared" si="25"/>
        <v>326</v>
      </c>
      <c r="C328" s="1">
        <v>2712.97</v>
      </c>
      <c r="D328">
        <f t="shared" si="26"/>
        <v>-2.6322271362031469E-3</v>
      </c>
      <c r="E328">
        <f t="shared" si="29"/>
        <v>3.949009475212954E-5</v>
      </c>
      <c r="F328">
        <f t="shared" si="27"/>
        <v>9.9640085923106678</v>
      </c>
      <c r="G328">
        <f t="shared" si="28"/>
        <v>6.2841144763705207E-3</v>
      </c>
    </row>
    <row r="329" spans="1:7" ht="15.75" thickBot="1" x14ac:dyDescent="0.3">
      <c r="A329" s="3">
        <v>43241</v>
      </c>
      <c r="B329" s="18">
        <f t="shared" si="25"/>
        <v>327</v>
      </c>
      <c r="C329" s="1">
        <v>2733.01</v>
      </c>
      <c r="D329">
        <f t="shared" si="26"/>
        <v>7.386738519040259E-3</v>
      </c>
      <c r="E329">
        <f t="shared" si="29"/>
        <v>3.5480440273259147E-5</v>
      </c>
      <c r="F329">
        <f t="shared" si="27"/>
        <v>8.7086702296911209</v>
      </c>
      <c r="G329">
        <f t="shared" si="28"/>
        <v>5.9565460019426648E-3</v>
      </c>
    </row>
    <row r="330" spans="1:7" ht="15.75" thickBot="1" x14ac:dyDescent="0.3">
      <c r="A330" s="3">
        <v>43242</v>
      </c>
      <c r="B330" s="18">
        <f t="shared" si="25"/>
        <v>328</v>
      </c>
      <c r="C330" s="1">
        <v>2724.44</v>
      </c>
      <c r="D330">
        <f t="shared" si="26"/>
        <v>-3.1357367883761977E-3</v>
      </c>
      <c r="E330">
        <f t="shared" si="29"/>
        <v>4.2477867620125633E-5</v>
      </c>
      <c r="F330">
        <f t="shared" si="27"/>
        <v>9.8350457690883282</v>
      </c>
      <c r="G330">
        <f t="shared" si="28"/>
        <v>6.5175047081015318E-3</v>
      </c>
    </row>
    <row r="331" spans="1:7" ht="15.75" thickBot="1" x14ac:dyDescent="0.3">
      <c r="A331" s="3">
        <v>43243</v>
      </c>
      <c r="B331" s="18">
        <f t="shared" si="25"/>
        <v>329</v>
      </c>
      <c r="C331" s="1">
        <v>2733.29</v>
      </c>
      <c r="D331">
        <f t="shared" si="26"/>
        <v>3.248373977771557E-3</v>
      </c>
      <c r="E331">
        <f t="shared" si="29"/>
        <v>3.8371048527180696E-5</v>
      </c>
      <c r="F331">
        <f t="shared" si="27"/>
        <v>9.8932100597463766</v>
      </c>
      <c r="G331">
        <f t="shared" si="28"/>
        <v>6.1944369015416324E-3</v>
      </c>
    </row>
    <row r="332" spans="1:7" ht="15.75" thickBot="1" x14ac:dyDescent="0.3">
      <c r="A332" s="3">
        <v>43244</v>
      </c>
      <c r="B332" s="18">
        <f t="shared" si="25"/>
        <v>330</v>
      </c>
      <c r="C332" s="1">
        <v>2727.76</v>
      </c>
      <c r="D332">
        <f t="shared" si="26"/>
        <v>-2.0232028068736252E-3</v>
      </c>
      <c r="E332">
        <f t="shared" si="29"/>
        <v>3.5392119667798182E-5</v>
      </c>
      <c r="F332">
        <f t="shared" si="27"/>
        <v>10.133364280067688</v>
      </c>
      <c r="G332">
        <f t="shared" si="28"/>
        <v>5.9491276392256189E-3</v>
      </c>
    </row>
    <row r="333" spans="1:7" ht="15.75" thickBot="1" x14ac:dyDescent="0.3">
      <c r="A333" s="3">
        <v>43245</v>
      </c>
      <c r="B333" s="18">
        <f t="shared" si="25"/>
        <v>331</v>
      </c>
      <c r="C333" s="1">
        <v>2721.33</v>
      </c>
      <c r="D333">
        <f t="shared" si="26"/>
        <v>-2.357245505469785E-3</v>
      </c>
      <c r="E333">
        <f t="shared" si="29"/>
        <v>3.1758058876868797E-5</v>
      </c>
      <c r="F333">
        <f t="shared" si="27"/>
        <v>10.182397228174318</v>
      </c>
      <c r="G333">
        <f t="shared" si="28"/>
        <v>5.6354288991050895E-3</v>
      </c>
    </row>
    <row r="334" spans="1:7" ht="15.75" thickBot="1" x14ac:dyDescent="0.3">
      <c r="A334" s="3">
        <v>43249</v>
      </c>
      <c r="B334" s="18">
        <f t="shared" si="25"/>
        <v>332</v>
      </c>
      <c r="C334" s="1">
        <v>2689.86</v>
      </c>
      <c r="D334">
        <f t="shared" si="26"/>
        <v>-1.1564198388288038E-2</v>
      </c>
      <c r="E334">
        <f t="shared" si="29"/>
        <v>2.9296588793887261E-5</v>
      </c>
      <c r="F334">
        <f t="shared" si="27"/>
        <v>5.8733208523493721</v>
      </c>
      <c r="G334">
        <f t="shared" si="28"/>
        <v>5.4126323349999728E-3</v>
      </c>
    </row>
    <row r="335" spans="1:7" ht="15.75" thickBot="1" x14ac:dyDescent="0.3">
      <c r="A335" s="3">
        <v>43250</v>
      </c>
      <c r="B335" s="18">
        <f t="shared" si="25"/>
        <v>333</v>
      </c>
      <c r="C335" s="1">
        <v>2724.01</v>
      </c>
      <c r="D335">
        <f t="shared" si="26"/>
        <v>1.269582803565994E-2</v>
      </c>
      <c r="E335">
        <f t="shared" si="29"/>
        <v>5.4473005184150044E-5</v>
      </c>
      <c r="F335">
        <f t="shared" si="27"/>
        <v>6.8588341702739921</v>
      </c>
      <c r="G335">
        <f t="shared" si="28"/>
        <v>7.3805829840297875E-3</v>
      </c>
    </row>
    <row r="336" spans="1:7" ht="15.75" thickBot="1" x14ac:dyDescent="0.3">
      <c r="A336" s="3">
        <v>43251</v>
      </c>
      <c r="B336" s="18">
        <f t="shared" si="25"/>
        <v>334</v>
      </c>
      <c r="C336" s="1">
        <v>2705.27</v>
      </c>
      <c r="D336">
        <f t="shared" si="26"/>
        <v>-6.8795635845684266E-3</v>
      </c>
      <c r="E336">
        <f t="shared" si="29"/>
        <v>7.9459836598243981E-5</v>
      </c>
      <c r="F336">
        <f t="shared" si="27"/>
        <v>8.8446322286873862</v>
      </c>
      <c r="G336">
        <f t="shared" si="28"/>
        <v>8.9140247138003812E-3</v>
      </c>
    </row>
    <row r="337" spans="1:7" ht="15.75" thickBot="1" x14ac:dyDescent="0.3">
      <c r="A337" s="3" t="s">
        <v>862</v>
      </c>
      <c r="B337" s="18">
        <f t="shared" si="25"/>
        <v>335</v>
      </c>
      <c r="C337" s="1">
        <v>2734.62</v>
      </c>
      <c r="D337">
        <f t="shared" si="26"/>
        <v>1.0849194350286639E-2</v>
      </c>
      <c r="E337">
        <f t="shared" si="29"/>
        <v>7.4477001082376307E-5</v>
      </c>
      <c r="F337">
        <f t="shared" si="27"/>
        <v>7.9245991700982819</v>
      </c>
      <c r="G337">
        <f t="shared" si="28"/>
        <v>8.6300058564508699E-3</v>
      </c>
    </row>
    <row r="338" spans="1:7" ht="15.75" thickBot="1" x14ac:dyDescent="0.3">
      <c r="A338" s="3" t="s">
        <v>861</v>
      </c>
      <c r="B338" s="18">
        <f t="shared" si="25"/>
        <v>336</v>
      </c>
      <c r="C338" s="1">
        <v>2746.87</v>
      </c>
      <c r="D338">
        <f t="shared" si="26"/>
        <v>4.4795986279628774E-3</v>
      </c>
      <c r="E338">
        <f t="shared" si="29"/>
        <v>8.5532415787663841E-5</v>
      </c>
      <c r="F338">
        <f t="shared" si="27"/>
        <v>9.1320046097714016</v>
      </c>
      <c r="G338">
        <f t="shared" si="28"/>
        <v>9.2483736833923313E-3</v>
      </c>
    </row>
    <row r="339" spans="1:7" ht="15.75" thickBot="1" x14ac:dyDescent="0.3">
      <c r="A339" s="3" t="s">
        <v>860</v>
      </c>
      <c r="B339" s="18">
        <f t="shared" si="25"/>
        <v>337</v>
      </c>
      <c r="C339" s="1">
        <v>2748.8</v>
      </c>
      <c r="D339">
        <f t="shared" si="26"/>
        <v>7.0261788872438835E-4</v>
      </c>
      <c r="E339">
        <f t="shared" si="29"/>
        <v>7.3352316874338751E-5</v>
      </c>
      <c r="F339">
        <f t="shared" si="27"/>
        <v>9.5135063200092507</v>
      </c>
      <c r="G339">
        <f t="shared" si="28"/>
        <v>8.5645967140513257E-3</v>
      </c>
    </row>
    <row r="340" spans="1:7" ht="15.75" thickBot="1" x14ac:dyDescent="0.3">
      <c r="A340" s="3" t="s">
        <v>859</v>
      </c>
      <c r="B340" s="18">
        <f t="shared" si="25"/>
        <v>338</v>
      </c>
      <c r="C340" s="1">
        <v>2772.35</v>
      </c>
      <c r="D340">
        <f t="shared" si="26"/>
        <v>8.5673748544818906E-3</v>
      </c>
      <c r="E340">
        <f t="shared" si="29"/>
        <v>5.9936039512942489E-5</v>
      </c>
      <c r="F340">
        <f t="shared" si="27"/>
        <v>8.4975952341533194</v>
      </c>
      <c r="G340">
        <f t="shared" si="28"/>
        <v>7.7418369598527773E-3</v>
      </c>
    </row>
    <row r="341" spans="1:7" ht="15.75" thickBot="1" x14ac:dyDescent="0.3">
      <c r="A341" s="3" t="s">
        <v>858</v>
      </c>
      <c r="B341" s="18">
        <f t="shared" si="25"/>
        <v>339</v>
      </c>
      <c r="C341" s="1">
        <v>2770.37</v>
      </c>
      <c r="D341">
        <f t="shared" si="26"/>
        <v>-7.1419553808138581E-4</v>
      </c>
      <c r="E341">
        <f t="shared" si="29"/>
        <v>6.5096399209936756E-5</v>
      </c>
      <c r="F341">
        <f t="shared" si="27"/>
        <v>9.6318056309979259</v>
      </c>
      <c r="G341">
        <f t="shared" si="28"/>
        <v>8.068233958552315E-3</v>
      </c>
    </row>
    <row r="342" spans="1:7" ht="15.75" thickBot="1" x14ac:dyDescent="0.3">
      <c r="A342" s="3" t="s">
        <v>857</v>
      </c>
      <c r="B342" s="18">
        <f t="shared" si="25"/>
        <v>340</v>
      </c>
      <c r="C342" s="1">
        <v>2779.03</v>
      </c>
      <c r="D342">
        <f t="shared" si="26"/>
        <v>3.1259362467830343E-3</v>
      </c>
      <c r="E342">
        <f t="shared" si="29"/>
        <v>5.3645867292045079E-5</v>
      </c>
      <c r="F342">
        <f t="shared" si="27"/>
        <v>9.6509583094740954</v>
      </c>
      <c r="G342">
        <f t="shared" si="28"/>
        <v>7.3243339145648654E-3</v>
      </c>
    </row>
    <row r="343" spans="1:7" ht="15.75" thickBot="1" x14ac:dyDescent="0.3">
      <c r="A343" s="3" t="s">
        <v>856</v>
      </c>
      <c r="B343" s="18">
        <f t="shared" si="25"/>
        <v>341</v>
      </c>
      <c r="C343" s="1">
        <v>2782</v>
      </c>
      <c r="D343">
        <f t="shared" si="26"/>
        <v>1.0687182218256375E-3</v>
      </c>
      <c r="E343">
        <f t="shared" si="29"/>
        <v>4.6871662846919645E-5</v>
      </c>
      <c r="F343">
        <f t="shared" si="27"/>
        <v>9.9437294830642671</v>
      </c>
      <c r="G343">
        <f t="shared" si="28"/>
        <v>6.8462882532741524E-3</v>
      </c>
    </row>
    <row r="344" spans="1:7" ht="15.75" thickBot="1" x14ac:dyDescent="0.3">
      <c r="A344" s="3" t="s">
        <v>855</v>
      </c>
      <c r="B344" s="18">
        <f t="shared" si="25"/>
        <v>342</v>
      </c>
      <c r="C344" s="1">
        <v>2786.85</v>
      </c>
      <c r="D344">
        <f t="shared" si="26"/>
        <v>1.7433501078361058E-3</v>
      </c>
      <c r="E344">
        <f t="shared" si="29"/>
        <v>3.9886232898383668E-5</v>
      </c>
      <c r="F344">
        <f t="shared" si="27"/>
        <v>10.053280871832962</v>
      </c>
      <c r="G344">
        <f t="shared" si="28"/>
        <v>6.3155548369390052E-3</v>
      </c>
    </row>
    <row r="345" spans="1:7" ht="15.75" thickBot="1" x14ac:dyDescent="0.3">
      <c r="A345" s="3" t="s">
        <v>854</v>
      </c>
      <c r="B345" s="18">
        <f t="shared" si="25"/>
        <v>343</v>
      </c>
      <c r="C345" s="1">
        <v>2775.63</v>
      </c>
      <c r="D345">
        <f t="shared" si="26"/>
        <v>-4.0260509177026949E-3</v>
      </c>
      <c r="E345">
        <f t="shared" si="29"/>
        <v>3.4961524573054265E-5</v>
      </c>
      <c r="F345">
        <f t="shared" si="27"/>
        <v>9.7976359928914345</v>
      </c>
      <c r="G345">
        <f t="shared" si="28"/>
        <v>5.9128271218643171E-3</v>
      </c>
    </row>
    <row r="346" spans="1:7" ht="15.75" thickBot="1" x14ac:dyDescent="0.3">
      <c r="A346" s="3" t="s">
        <v>853</v>
      </c>
      <c r="B346" s="18">
        <f t="shared" si="25"/>
        <v>344</v>
      </c>
      <c r="C346" s="1">
        <v>2782.49</v>
      </c>
      <c r="D346">
        <f t="shared" si="26"/>
        <v>2.4715109722837081E-3</v>
      </c>
      <c r="E346">
        <f t="shared" si="29"/>
        <v>3.3986995368661005E-5</v>
      </c>
      <c r="F346">
        <f t="shared" si="27"/>
        <v>10.109806014377181</v>
      </c>
      <c r="G346">
        <f t="shared" si="28"/>
        <v>5.8298366502553918E-3</v>
      </c>
    </row>
    <row r="347" spans="1:7" ht="15.75" thickBot="1" x14ac:dyDescent="0.3">
      <c r="A347" s="3" t="s">
        <v>852</v>
      </c>
      <c r="B347" s="18">
        <f t="shared" si="25"/>
        <v>345</v>
      </c>
      <c r="C347" s="1">
        <v>2779.66</v>
      </c>
      <c r="D347">
        <f t="shared" si="26"/>
        <v>-1.0170746345898873E-3</v>
      </c>
      <c r="E347">
        <f t="shared" si="29"/>
        <v>3.1112203419248686E-5</v>
      </c>
      <c r="F347">
        <f t="shared" si="27"/>
        <v>10.344661706949056</v>
      </c>
      <c r="G347">
        <f t="shared" si="28"/>
        <v>5.5778314262129409E-3</v>
      </c>
    </row>
    <row r="348" spans="1:7" ht="15.75" thickBot="1" x14ac:dyDescent="0.3">
      <c r="A348" s="3" t="s">
        <v>851</v>
      </c>
      <c r="B348" s="18">
        <f t="shared" si="25"/>
        <v>346</v>
      </c>
      <c r="C348" s="1">
        <v>2773.75</v>
      </c>
      <c r="D348">
        <f t="shared" si="26"/>
        <v>-2.1261593144484836E-3</v>
      </c>
      <c r="E348">
        <f t="shared" si="29"/>
        <v>2.7849778550914256E-5</v>
      </c>
      <c r="F348">
        <f t="shared" si="27"/>
        <v>10.326366355473008</v>
      </c>
      <c r="G348">
        <f t="shared" si="28"/>
        <v>5.2772889394948098E-3</v>
      </c>
    </row>
    <row r="349" spans="1:7" ht="15.75" thickBot="1" x14ac:dyDescent="0.3">
      <c r="A349" s="3" t="s">
        <v>850</v>
      </c>
      <c r="B349" s="18">
        <f t="shared" si="25"/>
        <v>347</v>
      </c>
      <c r="C349" s="1">
        <v>2762.59</v>
      </c>
      <c r="D349">
        <f t="shared" si="26"/>
        <v>-4.0234339792698526E-3</v>
      </c>
      <c r="E349">
        <f t="shared" si="29"/>
        <v>2.609856376566209E-5</v>
      </c>
      <c r="F349">
        <f t="shared" si="27"/>
        <v>9.9333654521673544</v>
      </c>
      <c r="G349">
        <f t="shared" si="28"/>
        <v>5.108675343536922E-3</v>
      </c>
    </row>
    <row r="350" spans="1:7" ht="15.75" thickBot="1" x14ac:dyDescent="0.3">
      <c r="A350" s="3" t="s">
        <v>849</v>
      </c>
      <c r="B350" s="18">
        <f t="shared" si="25"/>
        <v>348</v>
      </c>
      <c r="C350" s="1">
        <v>2767.32</v>
      </c>
      <c r="D350">
        <f t="shared" si="26"/>
        <v>1.7121614137458607E-3</v>
      </c>
      <c r="E350">
        <f t="shared" si="29"/>
        <v>2.7226155055508746E-5</v>
      </c>
      <c r="F350">
        <f t="shared" si="27"/>
        <v>10.403660385178316</v>
      </c>
      <c r="G350">
        <f t="shared" si="28"/>
        <v>5.2178688231411825E-3</v>
      </c>
    </row>
    <row r="351" spans="1:7" ht="15.75" thickBot="1" x14ac:dyDescent="0.3">
      <c r="A351" s="3" t="s">
        <v>848</v>
      </c>
      <c r="B351" s="18">
        <f t="shared" si="25"/>
        <v>349</v>
      </c>
      <c r="C351" s="1">
        <v>2749.76</v>
      </c>
      <c r="D351">
        <f t="shared" si="26"/>
        <v>-6.3454894988652644E-3</v>
      </c>
      <c r="E351">
        <f t="shared" si="29"/>
        <v>2.5287772871711539E-5</v>
      </c>
      <c r="F351">
        <f t="shared" si="27"/>
        <v>8.9929086950831643</v>
      </c>
      <c r="G351">
        <f t="shared" si="28"/>
        <v>5.0286949471718342E-3</v>
      </c>
    </row>
    <row r="352" spans="1:7" ht="15.75" thickBot="1" x14ac:dyDescent="0.3">
      <c r="A352" s="3" t="s">
        <v>847</v>
      </c>
      <c r="B352" s="18">
        <f t="shared" si="25"/>
        <v>350</v>
      </c>
      <c r="C352" s="1">
        <v>2754.88</v>
      </c>
      <c r="D352">
        <f t="shared" si="26"/>
        <v>1.8619806819504259E-3</v>
      </c>
      <c r="E352">
        <f t="shared" si="29"/>
        <v>3.1689890385229103E-5</v>
      </c>
      <c r="F352">
        <f t="shared" si="27"/>
        <v>10.250109749133921</v>
      </c>
      <c r="G352">
        <f t="shared" si="28"/>
        <v>5.6293774420648956E-3</v>
      </c>
    </row>
    <row r="353" spans="1:7" ht="15.75" thickBot="1" x14ac:dyDescent="0.3">
      <c r="A353" s="3" t="s">
        <v>846</v>
      </c>
      <c r="B353" s="18">
        <f t="shared" si="25"/>
        <v>351</v>
      </c>
      <c r="C353" s="1">
        <v>2717.07</v>
      </c>
      <c r="D353">
        <f t="shared" si="26"/>
        <v>-1.3724735741665661E-2</v>
      </c>
      <c r="E353">
        <f t="shared" si="29"/>
        <v>2.8803577689257899E-5</v>
      </c>
      <c r="F353">
        <f t="shared" si="27"/>
        <v>3.9152549128127792</v>
      </c>
      <c r="G353">
        <f t="shared" si="28"/>
        <v>5.3668964671640439E-3</v>
      </c>
    </row>
    <row r="354" spans="1:7" ht="15.75" thickBot="1" x14ac:dyDescent="0.3">
      <c r="A354" s="3" t="s">
        <v>845</v>
      </c>
      <c r="B354" s="18">
        <f t="shared" si="25"/>
        <v>352</v>
      </c>
      <c r="C354" s="1">
        <v>2723.06</v>
      </c>
      <c r="D354">
        <f t="shared" si="26"/>
        <v>2.2045806696182613E-3</v>
      </c>
      <c r="E354">
        <f t="shared" si="29"/>
        <v>6.5629182477222207E-5</v>
      </c>
      <c r="F354">
        <f t="shared" si="27"/>
        <v>9.557435002172241</v>
      </c>
      <c r="G354">
        <f t="shared" si="28"/>
        <v>8.1011840169954302E-3</v>
      </c>
    </row>
    <row r="355" spans="1:7" ht="15.75" thickBot="1" x14ac:dyDescent="0.3">
      <c r="A355" s="3" t="s">
        <v>844</v>
      </c>
      <c r="B355" s="18">
        <f t="shared" si="25"/>
        <v>353</v>
      </c>
      <c r="C355" s="1">
        <v>2699.63</v>
      </c>
      <c r="D355">
        <f t="shared" si="26"/>
        <v>-8.6042907611290076E-3</v>
      </c>
      <c r="E355">
        <f t="shared" si="29"/>
        <v>5.4970163993665765E-5</v>
      </c>
      <c r="F355">
        <f t="shared" si="27"/>
        <v>8.461919944823844</v>
      </c>
      <c r="G355">
        <f t="shared" si="28"/>
        <v>7.4141866710830638E-3</v>
      </c>
    </row>
    <row r="356" spans="1:7" ht="15.75" thickBot="1" x14ac:dyDescent="0.3">
      <c r="A356" s="3" t="s">
        <v>843</v>
      </c>
      <c r="B356" s="18">
        <f t="shared" si="25"/>
        <v>354</v>
      </c>
      <c r="C356" s="1">
        <v>2716.31</v>
      </c>
      <c r="D356">
        <f t="shared" si="26"/>
        <v>6.1786244781691924E-3</v>
      </c>
      <c r="E356">
        <f t="shared" si="29"/>
        <v>6.1444617687934089E-5</v>
      </c>
      <c r="F356">
        <f t="shared" si="27"/>
        <v>9.076076601323841</v>
      </c>
      <c r="G356">
        <f t="shared" si="28"/>
        <v>7.8386617281226059E-3</v>
      </c>
    </row>
    <row r="357" spans="1:7" ht="15.75" thickBot="1" x14ac:dyDescent="0.3">
      <c r="A357" s="3" t="s">
        <v>842</v>
      </c>
      <c r="B357" s="18">
        <f t="shared" si="25"/>
        <v>355</v>
      </c>
      <c r="C357" s="1">
        <v>2718.37</v>
      </c>
      <c r="D357">
        <f t="shared" si="26"/>
        <v>7.5838177527609574E-4</v>
      </c>
      <c r="E357">
        <f t="shared" si="29"/>
        <v>5.8811815097163664E-5</v>
      </c>
      <c r="F357">
        <f t="shared" si="27"/>
        <v>9.7313884091301368</v>
      </c>
      <c r="G357">
        <f t="shared" si="28"/>
        <v>7.6688861705702521E-3</v>
      </c>
    </row>
    <row r="358" spans="1:7" ht="15.75" thickBot="1" x14ac:dyDescent="0.3">
      <c r="A358" s="3" t="s">
        <v>841</v>
      </c>
      <c r="B358" s="18">
        <f t="shared" si="25"/>
        <v>356</v>
      </c>
      <c r="C358" s="1">
        <v>2726.71</v>
      </c>
      <c r="D358">
        <f t="shared" si="26"/>
        <v>3.0680150237090142E-3</v>
      </c>
      <c r="E358">
        <f t="shared" si="29"/>
        <v>4.886874929854329E-5</v>
      </c>
      <c r="F358">
        <f t="shared" si="27"/>
        <v>9.7337602625084187</v>
      </c>
      <c r="G358">
        <f t="shared" si="28"/>
        <v>6.9906186635049182E-3</v>
      </c>
    </row>
    <row r="359" spans="1:7" ht="15.75" thickBot="1" x14ac:dyDescent="0.3">
      <c r="A359" s="3" t="s">
        <v>840</v>
      </c>
      <c r="B359" s="18">
        <f t="shared" si="25"/>
        <v>357</v>
      </c>
      <c r="C359" s="1">
        <v>2713.22</v>
      </c>
      <c r="D359">
        <f t="shared" si="26"/>
        <v>-4.9473541374037699E-3</v>
      </c>
      <c r="E359">
        <f t="shared" si="29"/>
        <v>4.3154258653189545E-5</v>
      </c>
      <c r="F359">
        <f t="shared" si="27"/>
        <v>9.4835475848595507</v>
      </c>
      <c r="G359">
        <f t="shared" si="28"/>
        <v>6.5691901063365142E-3</v>
      </c>
    </row>
    <row r="360" spans="1:7" ht="15.75" thickBot="1" x14ac:dyDescent="0.3">
      <c r="A360" s="3" t="s">
        <v>839</v>
      </c>
      <c r="B360" s="18">
        <f t="shared" si="25"/>
        <v>358</v>
      </c>
      <c r="C360" s="1">
        <v>2736.61</v>
      </c>
      <c r="D360">
        <f t="shared" si="26"/>
        <v>8.6207532009938692E-3</v>
      </c>
      <c r="E360">
        <f t="shared" si="29"/>
        <v>4.1977371664887324E-5</v>
      </c>
      <c r="F360">
        <f t="shared" si="27"/>
        <v>8.3079644427132244</v>
      </c>
      <c r="G360">
        <f t="shared" si="28"/>
        <v>6.4789946492405225E-3</v>
      </c>
    </row>
    <row r="361" spans="1:7" ht="15.75" thickBot="1" x14ac:dyDescent="0.3">
      <c r="A361" s="3" t="s">
        <v>838</v>
      </c>
      <c r="B361" s="18">
        <f t="shared" si="25"/>
        <v>359</v>
      </c>
      <c r="C361" s="1">
        <v>2759.82</v>
      </c>
      <c r="D361">
        <f t="shared" si="26"/>
        <v>8.4812962022355887E-3</v>
      </c>
      <c r="E361">
        <f t="shared" si="29"/>
        <v>5.1599829072784707E-5</v>
      </c>
      <c r="F361">
        <f t="shared" si="27"/>
        <v>8.477949105971696</v>
      </c>
      <c r="G361">
        <f t="shared" si="28"/>
        <v>7.1833021008993287E-3</v>
      </c>
    </row>
    <row r="362" spans="1:7" ht="15.75" thickBot="1" x14ac:dyDescent="0.3">
      <c r="A362" s="3" t="s">
        <v>837</v>
      </c>
      <c r="B362" s="18">
        <f t="shared" si="25"/>
        <v>360</v>
      </c>
      <c r="C362" s="1">
        <v>2784.17</v>
      </c>
      <c r="D362">
        <f t="shared" si="26"/>
        <v>8.8230391837147426E-3</v>
      </c>
      <c r="E362">
        <f t="shared" si="29"/>
        <v>5.8431815254927237E-5</v>
      </c>
      <c r="F362">
        <f t="shared" si="27"/>
        <v>8.4153960203876217</v>
      </c>
      <c r="G362">
        <f t="shared" si="28"/>
        <v>7.644070594580301E-3</v>
      </c>
    </row>
    <row r="363" spans="1:7" ht="15.75" thickBot="1" x14ac:dyDescent="0.3">
      <c r="A363" s="3" t="s">
        <v>836</v>
      </c>
      <c r="B363" s="18">
        <f t="shared" si="25"/>
        <v>361</v>
      </c>
      <c r="C363" s="1">
        <v>2793.84</v>
      </c>
      <c r="D363">
        <f t="shared" si="26"/>
        <v>3.4732074550045677E-3</v>
      </c>
      <c r="E363">
        <f t="shared" si="29"/>
        <v>6.4888112212221942E-5</v>
      </c>
      <c r="F363">
        <f t="shared" si="27"/>
        <v>9.4569388791742934</v>
      </c>
      <c r="G363">
        <f t="shared" si="28"/>
        <v>8.0553157735883917E-3</v>
      </c>
    </row>
    <row r="364" spans="1:7" ht="15.75" thickBot="1" x14ac:dyDescent="0.3">
      <c r="A364" s="3" t="s">
        <v>835</v>
      </c>
      <c r="B364" s="18">
        <f t="shared" si="25"/>
        <v>362</v>
      </c>
      <c r="C364" s="1">
        <v>2774.02</v>
      </c>
      <c r="D364">
        <f t="shared" si="26"/>
        <v>-7.0941786215388269E-3</v>
      </c>
      <c r="E364">
        <f t="shared" si="29"/>
        <v>5.5925520260402986E-5</v>
      </c>
      <c r="F364">
        <f t="shared" si="27"/>
        <v>8.8915898437933585</v>
      </c>
      <c r="G364">
        <f t="shared" si="28"/>
        <v>7.4783367308782628E-3</v>
      </c>
    </row>
    <row r="365" spans="1:7" ht="15.75" thickBot="1" x14ac:dyDescent="0.3">
      <c r="A365" s="3" t="s">
        <v>834</v>
      </c>
      <c r="B365" s="18">
        <f t="shared" si="25"/>
        <v>363</v>
      </c>
      <c r="C365" s="1">
        <v>2798.29</v>
      </c>
      <c r="D365">
        <f t="shared" si="26"/>
        <v>8.7490356954889048E-3</v>
      </c>
      <c r="E365">
        <f t="shared" si="29"/>
        <v>5.7169342391739548E-5</v>
      </c>
      <c r="F365">
        <f t="shared" si="27"/>
        <v>8.4305649095797506</v>
      </c>
      <c r="G365">
        <f t="shared" si="28"/>
        <v>7.5610410917901737E-3</v>
      </c>
    </row>
    <row r="366" spans="1:7" ht="15.75" thickBot="1" x14ac:dyDescent="0.3">
      <c r="A366" s="3" t="s">
        <v>833</v>
      </c>
      <c r="B366" s="18">
        <f t="shared" si="25"/>
        <v>364</v>
      </c>
      <c r="C366" s="1">
        <v>2801.31</v>
      </c>
      <c r="D366">
        <f t="shared" si="26"/>
        <v>1.0792305300737493E-3</v>
      </c>
      <c r="E366">
        <f t="shared" si="29"/>
        <v>6.3651240887131644E-5</v>
      </c>
      <c r="F366">
        <f t="shared" si="27"/>
        <v>9.6437929815015</v>
      </c>
      <c r="G366">
        <f t="shared" si="28"/>
        <v>7.9781727787214315E-3</v>
      </c>
    </row>
    <row r="367" spans="1:7" ht="15.75" thickBot="1" x14ac:dyDescent="0.3">
      <c r="A367" s="3" t="s">
        <v>832</v>
      </c>
      <c r="B367" s="18">
        <f t="shared" si="25"/>
        <v>365</v>
      </c>
      <c r="C367" s="1">
        <v>2798.43</v>
      </c>
      <c r="D367">
        <f t="shared" si="26"/>
        <v>-1.028090429120665E-3</v>
      </c>
      <c r="E367">
        <f t="shared" si="29"/>
        <v>5.2682372504106128E-5</v>
      </c>
      <c r="F367">
        <f t="shared" si="27"/>
        <v>9.8311665796953829</v>
      </c>
      <c r="G367">
        <f t="shared" si="28"/>
        <v>7.2582623612064429E-3</v>
      </c>
    </row>
    <row r="368" spans="1:7" ht="15.75" thickBot="1" x14ac:dyDescent="0.3">
      <c r="A368" s="3" t="s">
        <v>831</v>
      </c>
      <c r="B368" s="18">
        <f t="shared" si="25"/>
        <v>366</v>
      </c>
      <c r="C368" s="1">
        <v>2809.55</v>
      </c>
      <c r="D368">
        <f t="shared" si="26"/>
        <v>3.9736566574830601E-3</v>
      </c>
      <c r="E368">
        <f t="shared" si="29"/>
        <v>4.4297861064383077E-5</v>
      </c>
      <c r="F368">
        <f t="shared" si="27"/>
        <v>9.6681247371957877</v>
      </c>
      <c r="G368">
        <f t="shared" si="28"/>
        <v>6.6556638334867154E-3</v>
      </c>
    </row>
    <row r="369" spans="1:7" ht="15.75" thickBot="1" x14ac:dyDescent="0.3">
      <c r="A369" s="3" t="s">
        <v>830</v>
      </c>
      <c r="B369" s="18">
        <f t="shared" si="25"/>
        <v>367</v>
      </c>
      <c r="C369" s="1">
        <v>2815.62</v>
      </c>
      <c r="D369">
        <f t="shared" si="26"/>
        <v>2.1604883344306103E-3</v>
      </c>
      <c r="E369">
        <f t="shared" si="29"/>
        <v>4.1015787626976524E-5</v>
      </c>
      <c r="F369">
        <f t="shared" si="27"/>
        <v>9.9877507411180968</v>
      </c>
      <c r="G369">
        <f t="shared" si="28"/>
        <v>6.4043569253264239E-3</v>
      </c>
    </row>
    <row r="370" spans="1:7" ht="15.75" thickBot="1" x14ac:dyDescent="0.3">
      <c r="A370" s="3" t="s">
        <v>829</v>
      </c>
      <c r="B370" s="18">
        <f t="shared" si="25"/>
        <v>368</v>
      </c>
      <c r="C370" s="1">
        <v>2804.49</v>
      </c>
      <c r="D370">
        <f t="shared" si="26"/>
        <v>-3.9529481961344537E-3</v>
      </c>
      <c r="E370">
        <f t="shared" si="29"/>
        <v>3.6166308350616259E-5</v>
      </c>
      <c r="F370">
        <f t="shared" si="27"/>
        <v>9.7953285464059938</v>
      </c>
      <c r="G370">
        <f t="shared" si="28"/>
        <v>6.0138430600254495E-3</v>
      </c>
    </row>
    <row r="371" spans="1:7" ht="15.75" thickBot="1" x14ac:dyDescent="0.3">
      <c r="A371" s="3" t="s">
        <v>828</v>
      </c>
      <c r="B371" s="18">
        <f t="shared" si="25"/>
        <v>369</v>
      </c>
      <c r="C371" s="1">
        <v>2801.83</v>
      </c>
      <c r="D371">
        <f t="shared" si="26"/>
        <v>-9.4847904610106948E-4</v>
      </c>
      <c r="E371">
        <f t="shared" si="29"/>
        <v>3.4782313325412877E-5</v>
      </c>
      <c r="F371">
        <f t="shared" si="27"/>
        <v>10.240537459120237</v>
      </c>
      <c r="G371">
        <f t="shared" si="28"/>
        <v>5.8976532049123467E-3</v>
      </c>
    </row>
    <row r="372" spans="1:7" ht="15.75" thickBot="1" x14ac:dyDescent="0.3">
      <c r="A372" s="3" t="s">
        <v>827</v>
      </c>
      <c r="B372" s="18">
        <f t="shared" si="25"/>
        <v>370</v>
      </c>
      <c r="C372" s="1">
        <v>2806.98</v>
      </c>
      <c r="D372">
        <f t="shared" si="26"/>
        <v>1.83808439484201E-3</v>
      </c>
      <c r="E372">
        <f t="shared" si="29"/>
        <v>3.0619111969698534E-5</v>
      </c>
      <c r="F372">
        <f t="shared" si="27"/>
        <v>10.283544816792613</v>
      </c>
      <c r="G372">
        <f t="shared" si="28"/>
        <v>5.5334538915309062E-3</v>
      </c>
    </row>
    <row r="373" spans="1:7" ht="15.75" thickBot="1" x14ac:dyDescent="0.3">
      <c r="A373" s="3" t="s">
        <v>826</v>
      </c>
      <c r="B373" s="18">
        <f t="shared" si="25"/>
        <v>371</v>
      </c>
      <c r="C373" s="1">
        <v>2820.4</v>
      </c>
      <c r="D373">
        <f t="shared" si="26"/>
        <v>4.7809389450583772E-3</v>
      </c>
      <c r="E373">
        <f t="shared" si="29"/>
        <v>2.7968642311306323E-5</v>
      </c>
      <c r="F373">
        <f t="shared" si="27"/>
        <v>9.6671764402383751</v>
      </c>
      <c r="G373">
        <f t="shared" si="28"/>
        <v>5.2885387690085363E-3</v>
      </c>
    </row>
    <row r="374" spans="1:7" ht="15.75" thickBot="1" x14ac:dyDescent="0.3">
      <c r="A374" s="3" t="s">
        <v>825</v>
      </c>
      <c r="B374" s="18">
        <f t="shared" si="25"/>
        <v>372</v>
      </c>
      <c r="C374" s="1">
        <v>2846.07</v>
      </c>
      <c r="D374">
        <f t="shared" si="26"/>
        <v>9.1015458800169924E-3</v>
      </c>
      <c r="E374">
        <f t="shared" si="29"/>
        <v>3.0059405621099698E-5</v>
      </c>
      <c r="F374">
        <f t="shared" si="27"/>
        <v>7.6565207285595349</v>
      </c>
      <c r="G374">
        <f t="shared" si="28"/>
        <v>5.4826458595371354E-3</v>
      </c>
    </row>
    <row r="375" spans="1:7" ht="15.75" thickBot="1" x14ac:dyDescent="0.3">
      <c r="A375" s="3" t="s">
        <v>824</v>
      </c>
      <c r="B375" s="18">
        <f t="shared" si="25"/>
        <v>373</v>
      </c>
      <c r="C375" s="1">
        <v>2837.44</v>
      </c>
      <c r="D375">
        <f t="shared" si="26"/>
        <v>-3.0322514906520048E-3</v>
      </c>
      <c r="E375">
        <f t="shared" si="29"/>
        <v>4.4312967083369452E-5</v>
      </c>
      <c r="F375">
        <f t="shared" si="27"/>
        <v>9.8167420494621176</v>
      </c>
      <c r="G375">
        <f t="shared" si="28"/>
        <v>6.6567985611230155E-3</v>
      </c>
    </row>
    <row r="376" spans="1:7" ht="15.75" thickBot="1" x14ac:dyDescent="0.3">
      <c r="A376" s="3" t="s">
        <v>823</v>
      </c>
      <c r="B376" s="18">
        <f t="shared" si="25"/>
        <v>374</v>
      </c>
      <c r="C376" s="1">
        <v>2818.82</v>
      </c>
      <c r="D376">
        <f t="shared" si="26"/>
        <v>-6.5622532987481552E-3</v>
      </c>
      <c r="E376">
        <f t="shared" si="29"/>
        <v>3.9635256960234296E-5</v>
      </c>
      <c r="F376">
        <f t="shared" si="27"/>
        <v>9.0493050906400114</v>
      </c>
      <c r="G376">
        <f t="shared" si="28"/>
        <v>6.2956538151517109E-3</v>
      </c>
    </row>
    <row r="377" spans="1:7" ht="15.75" thickBot="1" x14ac:dyDescent="0.3">
      <c r="A377" s="3" t="s">
        <v>822</v>
      </c>
      <c r="B377" s="18">
        <f t="shared" si="25"/>
        <v>375</v>
      </c>
      <c r="C377" s="1">
        <v>2802.6</v>
      </c>
      <c r="D377">
        <f t="shared" si="26"/>
        <v>-5.7541808274385042E-3</v>
      </c>
      <c r="E377">
        <f t="shared" si="29"/>
        <v>4.3217775815715696E-5</v>
      </c>
      <c r="F377">
        <f t="shared" si="27"/>
        <v>9.2831249122069543</v>
      </c>
      <c r="G377">
        <f t="shared" si="28"/>
        <v>6.5740228031028079E-3</v>
      </c>
    </row>
    <row r="378" spans="1:7" ht="15.75" thickBot="1" x14ac:dyDescent="0.3">
      <c r="A378" s="3" t="s">
        <v>821</v>
      </c>
      <c r="B378" s="18">
        <f t="shared" si="25"/>
        <v>376</v>
      </c>
      <c r="C378" s="1">
        <v>2816.29</v>
      </c>
      <c r="D378">
        <f t="shared" si="26"/>
        <v>4.8847498751158902E-3</v>
      </c>
      <c r="E378">
        <f t="shared" si="29"/>
        <v>4.3848172109527149E-5</v>
      </c>
      <c r="F378">
        <f t="shared" si="27"/>
        <v>9.4906093147729873</v>
      </c>
      <c r="G378">
        <f t="shared" si="28"/>
        <v>6.6217952331318088E-3</v>
      </c>
    </row>
    <row r="379" spans="1:7" ht="15.75" thickBot="1" x14ac:dyDescent="0.3">
      <c r="A379" s="3" t="s">
        <v>820</v>
      </c>
      <c r="B379" s="18">
        <f t="shared" si="25"/>
        <v>377</v>
      </c>
      <c r="C379" s="1">
        <v>2813.36</v>
      </c>
      <c r="D379">
        <f t="shared" si="26"/>
        <v>-1.0403758135703045E-3</v>
      </c>
      <c r="E379">
        <f t="shared" si="29"/>
        <v>4.2376438247707427E-5</v>
      </c>
      <c r="F379">
        <f t="shared" si="27"/>
        <v>10.04337598468979</v>
      </c>
      <c r="G379">
        <f t="shared" si="28"/>
        <v>6.5097187533492895E-3</v>
      </c>
    </row>
    <row r="380" spans="1:7" ht="15.75" thickBot="1" x14ac:dyDescent="0.3">
      <c r="A380" s="3" t="s">
        <v>819</v>
      </c>
      <c r="B380" s="18">
        <f t="shared" si="25"/>
        <v>378</v>
      </c>
      <c r="C380" s="1">
        <v>2827.22</v>
      </c>
      <c r="D380">
        <f t="shared" si="26"/>
        <v>4.9264935877384453E-3</v>
      </c>
      <c r="E380">
        <f t="shared" si="29"/>
        <v>3.6446825733371751E-5</v>
      </c>
      <c r="F380">
        <f t="shared" si="27"/>
        <v>9.5537452738862854</v>
      </c>
      <c r="G380">
        <f t="shared" si="28"/>
        <v>6.0371206492310344E-3</v>
      </c>
    </row>
    <row r="381" spans="1:7" ht="15.75" thickBot="1" x14ac:dyDescent="0.3">
      <c r="A381" s="3" t="s">
        <v>818</v>
      </c>
      <c r="B381" s="18">
        <f t="shared" si="25"/>
        <v>379</v>
      </c>
      <c r="C381" s="1">
        <v>2840.35</v>
      </c>
      <c r="D381">
        <f t="shared" si="26"/>
        <v>4.6441380578801095E-3</v>
      </c>
      <c r="E381">
        <f t="shared" si="29"/>
        <v>3.6820701516070972E-5</v>
      </c>
      <c r="F381">
        <f t="shared" si="27"/>
        <v>9.6236923889103085</v>
      </c>
      <c r="G381">
        <f t="shared" si="28"/>
        <v>6.0680063872800075E-3</v>
      </c>
    </row>
    <row r="382" spans="1:7" ht="15.75" thickBot="1" x14ac:dyDescent="0.3">
      <c r="A382" s="3" t="s">
        <v>817</v>
      </c>
      <c r="B382" s="18">
        <f t="shared" si="25"/>
        <v>380</v>
      </c>
      <c r="C382" s="1">
        <v>2850.4</v>
      </c>
      <c r="D382">
        <f t="shared" si="26"/>
        <v>3.5382963367192044E-3</v>
      </c>
      <c r="E382">
        <f t="shared" si="29"/>
        <v>3.6535353100707719E-5</v>
      </c>
      <c r="F382">
        <f t="shared" si="27"/>
        <v>9.8745609675781409</v>
      </c>
      <c r="G382">
        <f t="shared" si="28"/>
        <v>6.044448122095823E-3</v>
      </c>
    </row>
    <row r="383" spans="1:7" ht="15.75" thickBot="1" x14ac:dyDescent="0.3">
      <c r="A383" s="3" t="s">
        <v>816</v>
      </c>
      <c r="B383" s="18">
        <f t="shared" si="25"/>
        <v>381</v>
      </c>
      <c r="C383" s="1">
        <v>2858.45</v>
      </c>
      <c r="D383">
        <f t="shared" si="26"/>
        <v>2.824165029469361E-3</v>
      </c>
      <c r="E383">
        <f t="shared" si="29"/>
        <v>3.4408025716520906E-5</v>
      </c>
      <c r="F383">
        <f t="shared" si="27"/>
        <v>10.045417002211858</v>
      </c>
      <c r="G383">
        <f t="shared" si="28"/>
        <v>5.8658354661992439E-3</v>
      </c>
    </row>
    <row r="384" spans="1:7" ht="15.75" thickBot="1" x14ac:dyDescent="0.3">
      <c r="A384" s="3" t="s">
        <v>815</v>
      </c>
      <c r="B384" s="18">
        <f t="shared" si="25"/>
        <v>382</v>
      </c>
      <c r="C384" s="1">
        <v>2857.7</v>
      </c>
      <c r="D384">
        <f t="shared" si="26"/>
        <v>-2.6237996116773576E-4</v>
      </c>
      <c r="E384">
        <f t="shared" si="29"/>
        <v>3.182733184961895E-5</v>
      </c>
      <c r="F384">
        <f t="shared" si="27"/>
        <v>10.353022122417169</v>
      </c>
      <c r="G384">
        <f t="shared" si="28"/>
        <v>5.6415717534760599E-3</v>
      </c>
    </row>
    <row r="385" spans="1:7" ht="15.75" thickBot="1" x14ac:dyDescent="0.3">
      <c r="A385" s="3" t="s">
        <v>814</v>
      </c>
      <c r="B385" s="18">
        <f t="shared" si="25"/>
        <v>383</v>
      </c>
      <c r="C385" s="1">
        <v>2853.58</v>
      </c>
      <c r="D385">
        <f t="shared" si="26"/>
        <v>-1.4417188648213619E-3</v>
      </c>
      <c r="E385">
        <f t="shared" si="29"/>
        <v>2.819113162761858E-5</v>
      </c>
      <c r="F385">
        <f t="shared" si="27"/>
        <v>10.40277236052416</v>
      </c>
      <c r="G385">
        <f t="shared" si="28"/>
        <v>5.3095321477149545E-3</v>
      </c>
    </row>
    <row r="386" spans="1:7" ht="15.75" thickBot="1" x14ac:dyDescent="0.3">
      <c r="A386" s="3" t="s">
        <v>813</v>
      </c>
      <c r="B386" s="18">
        <f t="shared" si="25"/>
        <v>384</v>
      </c>
      <c r="C386" s="1">
        <v>2833.28</v>
      </c>
      <c r="D386">
        <f t="shared" si="26"/>
        <v>-7.1138709971333425E-3</v>
      </c>
      <c r="E386">
        <f t="shared" si="29"/>
        <v>2.5843366827799818E-5</v>
      </c>
      <c r="F386">
        <f t="shared" si="27"/>
        <v>8.6052302938489067</v>
      </c>
      <c r="G386">
        <f t="shared" si="28"/>
        <v>5.0836371652390596E-3</v>
      </c>
    </row>
    <row r="387" spans="1:7" ht="15.75" thickBot="1" x14ac:dyDescent="0.3">
      <c r="A387" s="3" t="s">
        <v>812</v>
      </c>
      <c r="B387" s="18">
        <f t="shared" si="25"/>
        <v>385</v>
      </c>
      <c r="C387" s="1">
        <v>2821.93</v>
      </c>
      <c r="D387">
        <f t="shared" si="26"/>
        <v>-4.0059577592049811E-3</v>
      </c>
      <c r="E387">
        <f t="shared" si="29"/>
        <v>3.4296229787810373E-5</v>
      </c>
      <c r="F387">
        <f t="shared" si="27"/>
        <v>9.8125607931377896</v>
      </c>
      <c r="G387">
        <f t="shared" si="28"/>
        <v>5.8562983007878254E-3</v>
      </c>
    </row>
    <row r="388" spans="1:7" ht="15.75" thickBot="1" x14ac:dyDescent="0.3">
      <c r="A388" s="3" t="s">
        <v>811</v>
      </c>
      <c r="B388" s="18">
        <f t="shared" si="25"/>
        <v>386</v>
      </c>
      <c r="C388" s="1">
        <v>2839.96</v>
      </c>
      <c r="D388">
        <f t="shared" si="26"/>
        <v>6.3892442406439098E-3</v>
      </c>
      <c r="E388">
        <f t="shared" si="29"/>
        <v>3.3445766033115876E-5</v>
      </c>
      <c r="F388">
        <f t="shared" si="27"/>
        <v>9.0850290097492881</v>
      </c>
      <c r="G388">
        <f t="shared" si="28"/>
        <v>5.7832314524940013E-3</v>
      </c>
    </row>
    <row r="389" spans="1:7" ht="15.75" thickBot="1" x14ac:dyDescent="0.3">
      <c r="A389" s="3" t="s">
        <v>810</v>
      </c>
      <c r="B389" s="18">
        <f t="shared" ref="B389:B452" si="30">B388+1</f>
        <v>387</v>
      </c>
      <c r="C389" s="1">
        <v>2818.37</v>
      </c>
      <c r="D389">
        <f t="shared" ref="D389:D452" si="31">C389/C388-1</f>
        <v>-7.6022197495739796E-3</v>
      </c>
      <c r="E389">
        <f t="shared" si="29"/>
        <v>3.8026480649837522E-5</v>
      </c>
      <c r="F389">
        <f t="shared" si="27"/>
        <v>8.6573988590069231</v>
      </c>
      <c r="G389">
        <f t="shared" si="28"/>
        <v>6.166561493234096E-3</v>
      </c>
    </row>
    <row r="390" spans="1:7" ht="15.75" thickBot="1" x14ac:dyDescent="0.3">
      <c r="A390" s="3" t="s">
        <v>809</v>
      </c>
      <c r="B390" s="18">
        <f t="shared" si="30"/>
        <v>388</v>
      </c>
      <c r="C390" s="1">
        <v>2840.69</v>
      </c>
      <c r="D390">
        <f t="shared" si="31"/>
        <v>7.9194711836985121E-3</v>
      </c>
      <c r="E390">
        <f t="shared" si="29"/>
        <v>4.5100460341694348E-5</v>
      </c>
      <c r="F390">
        <f t="shared" ref="F390:F453" si="32">-LN(E390)-D390*D390/E390</f>
        <v>8.6159887548235989</v>
      </c>
      <c r="G390">
        <f t="shared" ref="G390:G453" si="33">SQRT(E390)</f>
        <v>6.7156876298480666E-3</v>
      </c>
    </row>
    <row r="391" spans="1:7" ht="15.75" thickBot="1" x14ac:dyDescent="0.3">
      <c r="A391" s="3" t="s">
        <v>808</v>
      </c>
      <c r="B391" s="18">
        <f t="shared" si="30"/>
        <v>389</v>
      </c>
      <c r="C391" s="1">
        <v>2850.13</v>
      </c>
      <c r="D391">
        <f t="shared" si="31"/>
        <v>3.3231362802699227E-3</v>
      </c>
      <c r="E391">
        <f t="shared" ref="E391:E454" si="34">$J$4+$K$4*E390+$L$4*D390*D390</f>
        <v>5.1532416495915915E-5</v>
      </c>
      <c r="F391">
        <f t="shared" si="32"/>
        <v>9.6590026477291175</v>
      </c>
      <c r="G391">
        <f t="shared" si="33"/>
        <v>7.1786082561953414E-3</v>
      </c>
    </row>
    <row r="392" spans="1:7" ht="15.75" thickBot="1" x14ac:dyDescent="0.3">
      <c r="A392" s="3" t="s">
        <v>807</v>
      </c>
      <c r="B392" s="18">
        <f t="shared" si="30"/>
        <v>390</v>
      </c>
      <c r="C392" s="1">
        <v>2857.05</v>
      </c>
      <c r="D392">
        <f t="shared" si="31"/>
        <v>2.4279594264120519E-3</v>
      </c>
      <c r="E392">
        <f t="shared" si="34"/>
        <v>4.5528962583297774E-5</v>
      </c>
      <c r="F392">
        <f t="shared" si="32"/>
        <v>9.8676841586912225</v>
      </c>
      <c r="G392">
        <f t="shared" si="33"/>
        <v>6.7475152895934793E-3</v>
      </c>
    </row>
    <row r="393" spans="1:7" ht="15.75" thickBot="1" x14ac:dyDescent="0.3">
      <c r="A393" s="3" t="s">
        <v>806</v>
      </c>
      <c r="B393" s="18">
        <f t="shared" si="30"/>
        <v>391</v>
      </c>
      <c r="C393" s="1">
        <v>2862.96</v>
      </c>
      <c r="D393">
        <f t="shared" si="31"/>
        <v>2.0685672284348477E-3</v>
      </c>
      <c r="E393">
        <f t="shared" si="34"/>
        <v>3.9865815825492501E-5</v>
      </c>
      <c r="F393">
        <f t="shared" si="32"/>
        <v>10.022657023859258</v>
      </c>
      <c r="G393">
        <f t="shared" si="33"/>
        <v>6.313938218377853E-3</v>
      </c>
    </row>
    <row r="394" spans="1:7" ht="15.75" thickBot="1" x14ac:dyDescent="0.3">
      <c r="A394" s="3" t="s">
        <v>805</v>
      </c>
      <c r="B394" s="18">
        <f t="shared" si="30"/>
        <v>392</v>
      </c>
      <c r="C394" s="1">
        <v>2861.82</v>
      </c>
      <c r="D394">
        <f t="shared" si="31"/>
        <v>-3.9818928661239372E-4</v>
      </c>
      <c r="E394">
        <f t="shared" si="34"/>
        <v>3.5207615564568038E-5</v>
      </c>
      <c r="F394">
        <f t="shared" si="32"/>
        <v>10.249744726702568</v>
      </c>
      <c r="G394">
        <f t="shared" si="33"/>
        <v>5.9336005565396831E-3</v>
      </c>
    </row>
    <row r="395" spans="1:7" ht="15.75" thickBot="1" x14ac:dyDescent="0.3">
      <c r="A395" s="3" t="s">
        <v>804</v>
      </c>
      <c r="B395" s="18">
        <f t="shared" si="30"/>
        <v>393</v>
      </c>
      <c r="C395" s="1">
        <v>2856.98</v>
      </c>
      <c r="D395">
        <f t="shared" si="31"/>
        <v>-1.691231454109654E-3</v>
      </c>
      <c r="E395">
        <f t="shared" si="34"/>
        <v>3.0786917431425418E-5</v>
      </c>
      <c r="F395">
        <f t="shared" si="32"/>
        <v>10.295515545847977</v>
      </c>
      <c r="G395">
        <f t="shared" si="33"/>
        <v>5.5485959874030672E-3</v>
      </c>
    </row>
    <row r="396" spans="1:7" ht="15.75" thickBot="1" x14ac:dyDescent="0.3">
      <c r="A396" s="3" t="s">
        <v>803</v>
      </c>
      <c r="B396" s="18">
        <f t="shared" si="30"/>
        <v>394</v>
      </c>
      <c r="C396" s="1">
        <v>2874.69</v>
      </c>
      <c r="D396">
        <f t="shared" si="31"/>
        <v>6.1988533346399866E-3</v>
      </c>
      <c r="E396">
        <f t="shared" si="34"/>
        <v>2.7987171363857435E-5</v>
      </c>
      <c r="F396">
        <f t="shared" si="32"/>
        <v>9.1107858860298947</v>
      </c>
      <c r="G396">
        <f t="shared" si="33"/>
        <v>5.2902902910764204E-3</v>
      </c>
    </row>
    <row r="397" spans="1:7" ht="15.75" thickBot="1" x14ac:dyDescent="0.3">
      <c r="A397" s="3" t="s">
        <v>802</v>
      </c>
      <c r="B397" s="18">
        <f t="shared" si="30"/>
        <v>395</v>
      </c>
      <c r="C397" s="1">
        <v>2896.74</v>
      </c>
      <c r="D397">
        <f t="shared" si="31"/>
        <v>7.670392285776817E-3</v>
      </c>
      <c r="E397">
        <f t="shared" si="34"/>
        <v>3.335944912397912E-5</v>
      </c>
      <c r="F397">
        <f t="shared" si="32"/>
        <v>8.5445037449130243</v>
      </c>
      <c r="G397">
        <f t="shared" si="33"/>
        <v>5.7757639428892109E-3</v>
      </c>
    </row>
    <row r="398" spans="1:7" ht="15.75" thickBot="1" x14ac:dyDescent="0.3">
      <c r="A398" s="3" t="s">
        <v>801</v>
      </c>
      <c r="B398" s="18">
        <f t="shared" si="30"/>
        <v>396</v>
      </c>
      <c r="C398" s="1">
        <v>2897.52</v>
      </c>
      <c r="D398">
        <f t="shared" si="31"/>
        <v>2.6926821185191407E-4</v>
      </c>
      <c r="E398">
        <f t="shared" si="34"/>
        <v>4.176245166483729E-5</v>
      </c>
      <c r="F398">
        <f t="shared" si="32"/>
        <v>10.081776769888949</v>
      </c>
      <c r="G398">
        <f t="shared" si="33"/>
        <v>6.4623874585819511E-3</v>
      </c>
    </row>
    <row r="399" spans="1:7" ht="15.75" thickBot="1" x14ac:dyDescent="0.3">
      <c r="A399" s="3" t="s">
        <v>800</v>
      </c>
      <c r="B399" s="18">
        <f t="shared" si="30"/>
        <v>397</v>
      </c>
      <c r="C399" s="1">
        <v>2914.04</v>
      </c>
      <c r="D399">
        <f t="shared" si="31"/>
        <v>5.7014274275932753E-3</v>
      </c>
      <c r="E399">
        <f t="shared" si="34"/>
        <v>3.5765624907138969E-5</v>
      </c>
      <c r="F399">
        <f t="shared" si="32"/>
        <v>9.3296541291330115</v>
      </c>
      <c r="G399">
        <f t="shared" si="33"/>
        <v>5.9804368491891101E-3</v>
      </c>
    </row>
    <row r="400" spans="1:7" ht="15.75" thickBot="1" x14ac:dyDescent="0.3">
      <c r="A400" s="3" t="s">
        <v>799</v>
      </c>
      <c r="B400" s="18">
        <f t="shared" si="30"/>
        <v>398</v>
      </c>
      <c r="C400" s="1">
        <v>2901.13</v>
      </c>
      <c r="D400">
        <f t="shared" si="31"/>
        <v>-4.4302754938161382E-3</v>
      </c>
      <c r="E400">
        <f t="shared" si="34"/>
        <v>3.8039713345746147E-5</v>
      </c>
      <c r="F400">
        <f t="shared" si="32"/>
        <v>9.660910117324562</v>
      </c>
      <c r="G400">
        <f t="shared" si="33"/>
        <v>6.1676343394972879E-3</v>
      </c>
    </row>
    <row r="401" spans="1:7" ht="15.75" thickBot="1" x14ac:dyDescent="0.3">
      <c r="A401" s="3" t="s">
        <v>798</v>
      </c>
      <c r="B401" s="18">
        <f t="shared" si="30"/>
        <v>399</v>
      </c>
      <c r="C401" s="1">
        <v>2901.52</v>
      </c>
      <c r="D401">
        <f t="shared" si="31"/>
        <v>1.3443037712890238E-4</v>
      </c>
      <c r="E401">
        <f t="shared" si="34"/>
        <v>3.7055022024687287E-5</v>
      </c>
      <c r="F401">
        <f t="shared" si="32"/>
        <v>10.202618973794674</v>
      </c>
      <c r="G401">
        <f t="shared" si="33"/>
        <v>6.0872836326794633E-3</v>
      </c>
    </row>
    <row r="402" spans="1:7" ht="15.75" thickBot="1" x14ac:dyDescent="0.3">
      <c r="A402" s="3" t="s">
        <v>797</v>
      </c>
      <c r="B402" s="18">
        <f t="shared" si="30"/>
        <v>400</v>
      </c>
      <c r="C402" s="1">
        <v>2896.72</v>
      </c>
      <c r="D402">
        <f t="shared" si="31"/>
        <v>-1.6543053296204091E-3</v>
      </c>
      <c r="E402">
        <f t="shared" si="34"/>
        <v>3.2165577729435304E-5</v>
      </c>
      <c r="F402">
        <f t="shared" si="32"/>
        <v>10.25953124292807</v>
      </c>
      <c r="G402">
        <f t="shared" si="33"/>
        <v>5.6714705085573096E-3</v>
      </c>
    </row>
    <row r="403" spans="1:7" ht="15.75" thickBot="1" x14ac:dyDescent="0.3">
      <c r="A403" s="3" t="s">
        <v>796</v>
      </c>
      <c r="B403" s="18">
        <f t="shared" si="30"/>
        <v>401</v>
      </c>
      <c r="C403" s="1">
        <v>2888.6</v>
      </c>
      <c r="D403">
        <f t="shared" si="31"/>
        <v>-2.8031704824766912E-3</v>
      </c>
      <c r="E403">
        <f t="shared" si="34"/>
        <v>2.9012074607571819E-5</v>
      </c>
      <c r="F403">
        <f t="shared" si="32"/>
        <v>10.17695381398841</v>
      </c>
      <c r="G403">
        <f t="shared" si="33"/>
        <v>5.3862857896301618E-3</v>
      </c>
    </row>
    <row r="404" spans="1:7" ht="15.75" thickBot="1" x14ac:dyDescent="0.3">
      <c r="A404" s="3" t="s">
        <v>795</v>
      </c>
      <c r="B404" s="18">
        <f t="shared" si="30"/>
        <v>402</v>
      </c>
      <c r="C404" s="1">
        <v>2878.05</v>
      </c>
      <c r="D404">
        <f t="shared" si="31"/>
        <v>-3.6522883057535926E-3</v>
      </c>
      <c r="E404">
        <f t="shared" si="34"/>
        <v>2.7688965647152934E-5</v>
      </c>
      <c r="F404">
        <f t="shared" si="32"/>
        <v>10.012724746330168</v>
      </c>
      <c r="G404">
        <f t="shared" si="33"/>
        <v>5.2620305631146738E-3</v>
      </c>
    </row>
    <row r="405" spans="1:7" ht="15.75" thickBot="1" x14ac:dyDescent="0.3">
      <c r="A405" s="3" t="s">
        <v>794</v>
      </c>
      <c r="B405" s="18">
        <f t="shared" si="30"/>
        <v>403</v>
      </c>
      <c r="C405" s="1">
        <v>2871.68</v>
      </c>
      <c r="D405">
        <f t="shared" si="31"/>
        <v>-2.2133041469051262E-3</v>
      </c>
      <c r="E405">
        <f t="shared" si="34"/>
        <v>2.7837267611604627E-5</v>
      </c>
      <c r="F405">
        <f t="shared" si="32"/>
        <v>10.313158002621032</v>
      </c>
      <c r="G405">
        <f t="shared" si="33"/>
        <v>5.2761034496685739E-3</v>
      </c>
    </row>
    <row r="406" spans="1:7" ht="15.75" thickBot="1" x14ac:dyDescent="0.3">
      <c r="A406" s="3" t="s">
        <v>793</v>
      </c>
      <c r="B406" s="18">
        <f t="shared" si="30"/>
        <v>404</v>
      </c>
      <c r="C406" s="1">
        <v>2877.13</v>
      </c>
      <c r="D406">
        <f t="shared" si="31"/>
        <v>1.8978437708938589E-3</v>
      </c>
      <c r="E406">
        <f t="shared" si="34"/>
        <v>2.6168842519105664E-5</v>
      </c>
      <c r="F406">
        <f t="shared" si="32"/>
        <v>10.413303689535768</v>
      </c>
      <c r="G406">
        <f t="shared" si="33"/>
        <v>5.1155490926298088E-3</v>
      </c>
    </row>
    <row r="407" spans="1:7" ht="15.75" thickBot="1" x14ac:dyDescent="0.3">
      <c r="A407" s="3" t="s">
        <v>792</v>
      </c>
      <c r="B407" s="18">
        <f t="shared" si="30"/>
        <v>405</v>
      </c>
      <c r="C407" s="1">
        <v>2887.89</v>
      </c>
      <c r="D407">
        <f t="shared" si="31"/>
        <v>3.7398379635260603E-3</v>
      </c>
      <c r="E407">
        <f t="shared" si="34"/>
        <v>2.4623243246642397E-5</v>
      </c>
      <c r="F407">
        <f t="shared" si="32"/>
        <v>10.043804044374514</v>
      </c>
      <c r="G407">
        <f t="shared" si="33"/>
        <v>4.96218129925161E-3</v>
      </c>
    </row>
    <row r="408" spans="1:7" ht="15.75" thickBot="1" x14ac:dyDescent="0.3">
      <c r="A408" s="3" t="s">
        <v>791</v>
      </c>
      <c r="B408" s="18">
        <f t="shared" si="30"/>
        <v>406</v>
      </c>
      <c r="C408" s="1">
        <v>2888.92</v>
      </c>
      <c r="D408">
        <f t="shared" si="31"/>
        <v>3.5666178420923345E-4</v>
      </c>
      <c r="E408">
        <f t="shared" si="34"/>
        <v>2.5636807871375252E-5</v>
      </c>
      <c r="F408">
        <f t="shared" si="32"/>
        <v>10.566519517954159</v>
      </c>
      <c r="G408">
        <f t="shared" si="33"/>
        <v>5.0632803469070576E-3</v>
      </c>
    </row>
    <row r="409" spans="1:7" ht="15.75" thickBot="1" x14ac:dyDescent="0.3">
      <c r="A409" s="3" t="s">
        <v>790</v>
      </c>
      <c r="B409" s="18">
        <f t="shared" si="30"/>
        <v>407</v>
      </c>
      <c r="C409" s="1">
        <v>2904.18</v>
      </c>
      <c r="D409">
        <f t="shared" si="31"/>
        <v>5.2822508065297757E-3</v>
      </c>
      <c r="E409">
        <f t="shared" si="34"/>
        <v>2.3484302551409769E-5</v>
      </c>
      <c r="F409">
        <f t="shared" si="32"/>
        <v>9.4710581646987873</v>
      </c>
      <c r="G409">
        <f t="shared" si="33"/>
        <v>4.8460605187522956E-3</v>
      </c>
    </row>
    <row r="410" spans="1:7" ht="15.75" thickBot="1" x14ac:dyDescent="0.3">
      <c r="A410" s="3" t="s">
        <v>789</v>
      </c>
      <c r="B410" s="18">
        <f t="shared" si="30"/>
        <v>408</v>
      </c>
      <c r="C410" s="1">
        <v>2904.98</v>
      </c>
      <c r="D410">
        <f t="shared" si="31"/>
        <v>2.7546501938591206E-4</v>
      </c>
      <c r="E410">
        <f t="shared" si="34"/>
        <v>2.7705684043618928E-5</v>
      </c>
      <c r="F410">
        <f t="shared" si="32"/>
        <v>10.491134142250084</v>
      </c>
      <c r="G410">
        <f t="shared" si="33"/>
        <v>5.2636189113212713E-3</v>
      </c>
    </row>
    <row r="411" spans="1:7" ht="15.75" thickBot="1" x14ac:dyDescent="0.3">
      <c r="A411" s="3" t="s">
        <v>788</v>
      </c>
      <c r="B411" s="18">
        <f t="shared" si="30"/>
        <v>409</v>
      </c>
      <c r="C411" s="1">
        <v>2888.8</v>
      </c>
      <c r="D411">
        <f t="shared" si="31"/>
        <v>-5.5697457469585654E-3</v>
      </c>
      <c r="E411">
        <f t="shared" si="34"/>
        <v>2.5050610858399236E-5</v>
      </c>
      <c r="F411">
        <f t="shared" si="32"/>
        <v>9.3562366480175001</v>
      </c>
      <c r="G411">
        <f t="shared" si="33"/>
        <v>5.0050585269704123E-3</v>
      </c>
    </row>
    <row r="412" spans="1:7" ht="15.75" thickBot="1" x14ac:dyDescent="0.3">
      <c r="A412" s="3" t="s">
        <v>787</v>
      </c>
      <c r="B412" s="18">
        <f t="shared" si="30"/>
        <v>410</v>
      </c>
      <c r="C412" s="1">
        <v>2904.31</v>
      </c>
      <c r="D412">
        <f t="shared" si="31"/>
        <v>5.3690113541955409E-3</v>
      </c>
      <c r="E412">
        <f t="shared" si="34"/>
        <v>2.9558204040489773E-5</v>
      </c>
      <c r="F412">
        <f t="shared" si="32"/>
        <v>9.4539112495934035</v>
      </c>
      <c r="G412">
        <f t="shared" si="33"/>
        <v>5.4367457215221838E-3</v>
      </c>
    </row>
    <row r="413" spans="1:7" ht="15.75" thickBot="1" x14ac:dyDescent="0.3">
      <c r="A413" s="3" t="s">
        <v>786</v>
      </c>
      <c r="B413" s="18">
        <f t="shared" si="30"/>
        <v>411</v>
      </c>
      <c r="C413" s="1">
        <v>2907.95</v>
      </c>
      <c r="D413">
        <f t="shared" si="31"/>
        <v>1.25330973621951E-3</v>
      </c>
      <c r="E413">
        <f t="shared" si="34"/>
        <v>3.2530973811679849E-5</v>
      </c>
      <c r="F413">
        <f t="shared" si="32"/>
        <v>10.285032045247384</v>
      </c>
      <c r="G413">
        <f t="shared" si="33"/>
        <v>5.7035930615428592E-3</v>
      </c>
    </row>
    <row r="414" spans="1:7" ht="15.75" thickBot="1" x14ac:dyDescent="0.3">
      <c r="A414" s="3" t="s">
        <v>785</v>
      </c>
      <c r="B414" s="18">
        <f t="shared" si="30"/>
        <v>412</v>
      </c>
      <c r="C414" s="1">
        <v>2930.75</v>
      </c>
      <c r="D414">
        <f t="shared" si="31"/>
        <v>7.8405749754981713E-3</v>
      </c>
      <c r="E414">
        <f t="shared" si="34"/>
        <v>2.9044535329205069E-5</v>
      </c>
      <c r="F414">
        <f t="shared" si="32"/>
        <v>8.3301162713384471</v>
      </c>
      <c r="G414">
        <f t="shared" si="33"/>
        <v>5.3892982223296077E-3</v>
      </c>
    </row>
    <row r="415" spans="1:7" ht="15.75" thickBot="1" x14ac:dyDescent="0.3">
      <c r="A415" s="3" t="s">
        <v>784</v>
      </c>
      <c r="B415" s="18">
        <f t="shared" si="30"/>
        <v>413</v>
      </c>
      <c r="C415" s="1">
        <v>2929.67</v>
      </c>
      <c r="D415">
        <f t="shared" si="31"/>
        <v>-3.6850635502849727E-4</v>
      </c>
      <c r="E415">
        <f t="shared" si="34"/>
        <v>3.9030258656089871E-5</v>
      </c>
      <c r="F415">
        <f t="shared" si="32"/>
        <v>10.147694076464449</v>
      </c>
      <c r="G415">
        <f t="shared" si="33"/>
        <v>6.2474201600412529E-3</v>
      </c>
    </row>
    <row r="416" spans="1:7" ht="15.75" thickBot="1" x14ac:dyDescent="0.3">
      <c r="A416" s="3" t="s">
        <v>783</v>
      </c>
      <c r="B416" s="18">
        <f t="shared" si="30"/>
        <v>414</v>
      </c>
      <c r="C416" s="1">
        <v>2919.37</v>
      </c>
      <c r="D416">
        <f t="shared" si="31"/>
        <v>-3.5157543341060027E-3</v>
      </c>
      <c r="E416">
        <f t="shared" si="34"/>
        <v>3.3696183611338607E-5</v>
      </c>
      <c r="F416">
        <f t="shared" si="32"/>
        <v>9.9313031695258402</v>
      </c>
      <c r="G416">
        <f t="shared" si="33"/>
        <v>5.8048413941587246E-3</v>
      </c>
    </row>
    <row r="417" spans="1:7" ht="15.75" thickBot="1" x14ac:dyDescent="0.3">
      <c r="A417" s="3" t="s">
        <v>782</v>
      </c>
      <c r="B417" s="18">
        <f t="shared" si="30"/>
        <v>415</v>
      </c>
      <c r="C417" s="1">
        <v>2915.56</v>
      </c>
      <c r="D417">
        <f t="shared" si="31"/>
        <v>-1.3050760951849316E-3</v>
      </c>
      <c r="E417">
        <f t="shared" si="34"/>
        <v>3.2210114121255826E-5</v>
      </c>
      <c r="F417">
        <f t="shared" si="32"/>
        <v>10.290351517604336</v>
      </c>
      <c r="G417">
        <f t="shared" si="33"/>
        <v>5.6753955035094977E-3</v>
      </c>
    </row>
    <row r="418" spans="1:7" ht="15.75" thickBot="1" x14ac:dyDescent="0.3">
      <c r="A418" s="3" t="s">
        <v>781</v>
      </c>
      <c r="B418" s="18">
        <f t="shared" si="30"/>
        <v>416</v>
      </c>
      <c r="C418" s="1">
        <v>2905.97</v>
      </c>
      <c r="D418">
        <f t="shared" si="31"/>
        <v>-3.2892480346828901E-3</v>
      </c>
      <c r="E418">
        <f t="shared" si="34"/>
        <v>2.8827891086267261E-5</v>
      </c>
      <c r="F418">
        <f t="shared" si="32"/>
        <v>10.078865634193981</v>
      </c>
      <c r="G418">
        <f t="shared" si="33"/>
        <v>5.369161115692773E-3</v>
      </c>
    </row>
    <row r="419" spans="1:7" ht="15.75" thickBot="1" x14ac:dyDescent="0.3">
      <c r="A419" s="3" t="s">
        <v>780</v>
      </c>
      <c r="B419" s="18">
        <f t="shared" si="30"/>
        <v>417</v>
      </c>
      <c r="C419" s="1">
        <v>2914</v>
      </c>
      <c r="D419">
        <f t="shared" si="31"/>
        <v>2.7632769780832067E-3</v>
      </c>
      <c r="E419">
        <f t="shared" si="34"/>
        <v>2.8173599431501255E-5</v>
      </c>
      <c r="F419">
        <f t="shared" si="32"/>
        <v>10.206101988158069</v>
      </c>
      <c r="G419">
        <f t="shared" si="33"/>
        <v>5.3078808795508263E-3</v>
      </c>
    </row>
    <row r="420" spans="1:7" ht="15.75" thickBot="1" x14ac:dyDescent="0.3">
      <c r="A420" s="3" t="s">
        <v>779</v>
      </c>
      <c r="B420" s="18">
        <f t="shared" si="30"/>
        <v>418</v>
      </c>
      <c r="C420" s="1">
        <v>2913.98</v>
      </c>
      <c r="D420">
        <f t="shared" si="31"/>
        <v>-6.8634179821724928E-6</v>
      </c>
      <c r="E420">
        <f t="shared" si="34"/>
        <v>2.7002911171537079E-5</v>
      </c>
      <c r="F420">
        <f t="shared" si="32"/>
        <v>10.519564132106861</v>
      </c>
      <c r="G420">
        <f t="shared" si="33"/>
        <v>5.1964325427678827E-3</v>
      </c>
    </row>
    <row r="421" spans="1:7" ht="15.75" thickBot="1" x14ac:dyDescent="0.3">
      <c r="A421" s="3" t="s">
        <v>778</v>
      </c>
      <c r="B421" s="18">
        <f t="shared" si="30"/>
        <v>419</v>
      </c>
      <c r="C421" s="1">
        <v>2924.59</v>
      </c>
      <c r="D421">
        <f t="shared" si="31"/>
        <v>3.6410682297065566E-3</v>
      </c>
      <c r="E421">
        <f t="shared" si="34"/>
        <v>2.4498868727095073E-5</v>
      </c>
      <c r="F421">
        <f t="shared" si="32"/>
        <v>10.075741165550468</v>
      </c>
      <c r="G421">
        <f t="shared" si="33"/>
        <v>4.9496331911662982E-3</v>
      </c>
    </row>
    <row r="422" spans="1:7" ht="15.75" thickBot="1" x14ac:dyDescent="0.3">
      <c r="A422" s="3" t="s">
        <v>777</v>
      </c>
      <c r="B422" s="18">
        <f t="shared" si="30"/>
        <v>420</v>
      </c>
      <c r="C422" s="1">
        <v>2923.43</v>
      </c>
      <c r="D422">
        <f t="shared" si="31"/>
        <v>-3.9663679353352244E-4</v>
      </c>
      <c r="E422">
        <f t="shared" si="34"/>
        <v>2.5388127680847538E-5</v>
      </c>
      <c r="F422">
        <f t="shared" si="32"/>
        <v>10.575032280803944</v>
      </c>
      <c r="G422">
        <f t="shared" si="33"/>
        <v>5.0386632831384498E-3</v>
      </c>
    </row>
    <row r="423" spans="1:7" ht="15.75" thickBot="1" x14ac:dyDescent="0.3">
      <c r="A423" s="3" t="s">
        <v>776</v>
      </c>
      <c r="B423" s="18">
        <f t="shared" si="30"/>
        <v>421</v>
      </c>
      <c r="C423" s="1">
        <v>2925.51</v>
      </c>
      <c r="D423">
        <f t="shared" si="31"/>
        <v>7.1149300650286129E-4</v>
      </c>
      <c r="E423">
        <f t="shared" si="34"/>
        <v>2.3301084947041774E-5</v>
      </c>
      <c r="F423">
        <f t="shared" si="32"/>
        <v>10.64528536694967</v>
      </c>
      <c r="G423">
        <f t="shared" si="33"/>
        <v>4.827119736140981E-3</v>
      </c>
    </row>
    <row r="424" spans="1:7" ht="15.75" thickBot="1" x14ac:dyDescent="0.3">
      <c r="A424" s="3" t="s">
        <v>775</v>
      </c>
      <c r="B424" s="18">
        <f t="shared" si="30"/>
        <v>422</v>
      </c>
      <c r="C424" s="1">
        <v>2901.61</v>
      </c>
      <c r="D424">
        <f t="shared" si="31"/>
        <v>-8.1695157425543119E-3</v>
      </c>
      <c r="E424">
        <f t="shared" si="34"/>
        <v>2.1783735073642568E-5</v>
      </c>
      <c r="F424">
        <f t="shared" si="32"/>
        <v>7.6705478846253001</v>
      </c>
      <c r="G424">
        <f t="shared" si="33"/>
        <v>4.6673049047220565E-3</v>
      </c>
    </row>
    <row r="425" spans="1:7" ht="15.75" thickBot="1" x14ac:dyDescent="0.3">
      <c r="A425" s="3" t="s">
        <v>774</v>
      </c>
      <c r="B425" s="18">
        <f t="shared" si="30"/>
        <v>423</v>
      </c>
      <c r="C425" s="1">
        <v>2885.57</v>
      </c>
      <c r="D425">
        <f t="shared" si="31"/>
        <v>-5.5279655088037449E-3</v>
      </c>
      <c r="E425">
        <f t="shared" si="34"/>
        <v>3.4606757729296992E-5</v>
      </c>
      <c r="F425">
        <f t="shared" si="32"/>
        <v>9.3884432187648184</v>
      </c>
      <c r="G425">
        <f t="shared" si="33"/>
        <v>5.8827508641193524E-3</v>
      </c>
    </row>
    <row r="426" spans="1:7" ht="15.75" thickBot="1" x14ac:dyDescent="0.3">
      <c r="A426" s="3" t="s">
        <v>773</v>
      </c>
      <c r="B426" s="18">
        <f t="shared" si="30"/>
        <v>424</v>
      </c>
      <c r="C426" s="1">
        <v>2884.43</v>
      </c>
      <c r="D426">
        <f t="shared" si="31"/>
        <v>-3.9506925841348295E-4</v>
      </c>
      <c r="E426">
        <f t="shared" si="34"/>
        <v>3.6745163842951083E-5</v>
      </c>
      <c r="F426">
        <f t="shared" si="32"/>
        <v>10.207256310921919</v>
      </c>
      <c r="G426">
        <f t="shared" si="33"/>
        <v>6.0617789338568828E-3</v>
      </c>
    </row>
    <row r="427" spans="1:7" ht="15.75" thickBot="1" x14ac:dyDescent="0.3">
      <c r="A427" s="3" t="s">
        <v>772</v>
      </c>
      <c r="B427" s="18">
        <f t="shared" si="30"/>
        <v>425</v>
      </c>
      <c r="C427" s="1">
        <v>2880.34</v>
      </c>
      <c r="D427">
        <f t="shared" si="31"/>
        <v>-1.4179577940874877E-3</v>
      </c>
      <c r="E427">
        <f t="shared" si="34"/>
        <v>3.1958495729878731E-5</v>
      </c>
      <c r="F427">
        <f t="shared" si="32"/>
        <v>10.288159522222299</v>
      </c>
      <c r="G427">
        <f t="shared" si="33"/>
        <v>5.6531845653471045E-3</v>
      </c>
    </row>
    <row r="428" spans="1:7" ht="15.75" thickBot="1" x14ac:dyDescent="0.3">
      <c r="A428" s="3" t="s">
        <v>771</v>
      </c>
      <c r="B428" s="18">
        <f t="shared" si="30"/>
        <v>426</v>
      </c>
      <c r="C428" s="1">
        <v>2785.68</v>
      </c>
      <c r="D428">
        <f t="shared" si="31"/>
        <v>-3.2864175757028824E-2</v>
      </c>
      <c r="E428">
        <f t="shared" si="34"/>
        <v>2.8700954637751766E-5</v>
      </c>
      <c r="F428">
        <f t="shared" si="32"/>
        <v>-27.172713343801902</v>
      </c>
      <c r="G428">
        <f t="shared" si="33"/>
        <v>5.3573271915902023E-3</v>
      </c>
    </row>
    <row r="429" spans="1:7" ht="15.75" thickBot="1" x14ac:dyDescent="0.3">
      <c r="A429" s="3" t="s">
        <v>770</v>
      </c>
      <c r="B429" s="18">
        <f t="shared" si="30"/>
        <v>427</v>
      </c>
      <c r="C429" s="1">
        <v>2728.37</v>
      </c>
      <c r="D429">
        <f t="shared" si="31"/>
        <v>-2.0573073719881707E-2</v>
      </c>
      <c r="E429">
        <f t="shared" si="34"/>
        <v>2.5375304052487464E-4</v>
      </c>
      <c r="F429">
        <f t="shared" si="32"/>
        <v>6.6111833673158165</v>
      </c>
      <c r="G429">
        <f t="shared" si="33"/>
        <v>1.5929627758515724E-2</v>
      </c>
    </row>
    <row r="430" spans="1:7" ht="15.75" thickBot="1" x14ac:dyDescent="0.3">
      <c r="A430" s="3" t="s">
        <v>769</v>
      </c>
      <c r="B430" s="18">
        <f t="shared" si="30"/>
        <v>428</v>
      </c>
      <c r="C430" s="1">
        <v>2767.13</v>
      </c>
      <c r="D430">
        <f t="shared" si="31"/>
        <v>1.4206284338267983E-2</v>
      </c>
      <c r="E430">
        <f t="shared" si="34"/>
        <v>2.8668737041871208E-4</v>
      </c>
      <c r="F430">
        <f t="shared" si="32"/>
        <v>7.4531510052645888</v>
      </c>
      <c r="G430">
        <f t="shared" si="33"/>
        <v>1.6931844861641985E-2</v>
      </c>
    </row>
    <row r="431" spans="1:7" ht="15.75" thickBot="1" x14ac:dyDescent="0.3">
      <c r="A431" s="3" t="s">
        <v>768</v>
      </c>
      <c r="B431" s="18">
        <f t="shared" si="30"/>
        <v>429</v>
      </c>
      <c r="C431" s="1">
        <v>2750.79</v>
      </c>
      <c r="D431">
        <f t="shared" si="31"/>
        <v>-5.9050351808552781E-3</v>
      </c>
      <c r="E431">
        <f t="shared" si="34"/>
        <v>2.6505746226150324E-4</v>
      </c>
      <c r="F431">
        <f t="shared" si="32"/>
        <v>8.1040096485299102</v>
      </c>
      <c r="G431">
        <f t="shared" si="33"/>
        <v>1.6280585439765464E-2</v>
      </c>
    </row>
    <row r="432" spans="1:7" ht="15.75" thickBot="1" x14ac:dyDescent="0.3">
      <c r="A432" s="3" t="s">
        <v>767</v>
      </c>
      <c r="B432" s="18">
        <f t="shared" si="30"/>
        <v>430</v>
      </c>
      <c r="C432" s="1">
        <v>2809.92</v>
      </c>
      <c r="D432">
        <f t="shared" si="31"/>
        <v>2.1495643069809001E-2</v>
      </c>
      <c r="E432">
        <f t="shared" si="34"/>
        <v>2.1333177812550729E-4</v>
      </c>
      <c r="F432">
        <f t="shared" si="32"/>
        <v>6.2867274003590818</v>
      </c>
      <c r="G432">
        <f t="shared" si="33"/>
        <v>1.4605881627806905E-2</v>
      </c>
    </row>
    <row r="433" spans="1:7" ht="15.75" thickBot="1" x14ac:dyDescent="0.3">
      <c r="A433" s="3" t="s">
        <v>766</v>
      </c>
      <c r="B433" s="18">
        <f t="shared" si="30"/>
        <v>431</v>
      </c>
      <c r="C433" s="1">
        <v>2809.21</v>
      </c>
      <c r="D433">
        <f t="shared" si="31"/>
        <v>-2.5267623277536178E-4</v>
      </c>
      <c r="E433">
        <f t="shared" si="34"/>
        <v>2.6406515733768716E-4</v>
      </c>
      <c r="F433">
        <f t="shared" si="32"/>
        <v>8.2390728986691073</v>
      </c>
      <c r="G433">
        <f t="shared" si="33"/>
        <v>1.6250081764030824E-2</v>
      </c>
    </row>
    <row r="434" spans="1:7" ht="15.75" thickBot="1" x14ac:dyDescent="0.3">
      <c r="A434" s="3" t="s">
        <v>765</v>
      </c>
      <c r="B434" s="18">
        <f t="shared" si="30"/>
        <v>432</v>
      </c>
      <c r="C434" s="1">
        <v>2768.78</v>
      </c>
      <c r="D434">
        <f t="shared" si="31"/>
        <v>-1.4391946490294405E-2</v>
      </c>
      <c r="E434">
        <f t="shared" si="34"/>
        <v>2.0522914372350136E-4</v>
      </c>
      <c r="F434">
        <f t="shared" si="32"/>
        <v>7.4821304541999325</v>
      </c>
      <c r="G434">
        <f t="shared" si="33"/>
        <v>1.4325820874333916E-2</v>
      </c>
    </row>
    <row r="435" spans="1:7" ht="15.75" thickBot="1" x14ac:dyDescent="0.3">
      <c r="A435" s="3" t="s">
        <v>764</v>
      </c>
      <c r="B435" s="18">
        <f t="shared" si="30"/>
        <v>433</v>
      </c>
      <c r="C435" s="1">
        <v>2767.78</v>
      </c>
      <c r="D435">
        <f t="shared" si="31"/>
        <v>-3.6116990154511086E-4</v>
      </c>
      <c r="E435">
        <f t="shared" si="34"/>
        <v>2.0408105591600742E-4</v>
      </c>
      <c r="F435">
        <f t="shared" si="32"/>
        <v>8.4963541341888238</v>
      </c>
      <c r="G435">
        <f t="shared" si="33"/>
        <v>1.4285694099903141E-2</v>
      </c>
    </row>
    <row r="436" spans="1:7" ht="15.75" thickBot="1" x14ac:dyDescent="0.3">
      <c r="A436" s="3" t="s">
        <v>763</v>
      </c>
      <c r="B436" s="18">
        <f t="shared" si="30"/>
        <v>434</v>
      </c>
      <c r="C436" s="1">
        <v>2755.88</v>
      </c>
      <c r="D436">
        <f t="shared" si="31"/>
        <v>-4.2994746692295305E-3</v>
      </c>
      <c r="E436">
        <f t="shared" si="34"/>
        <v>1.5951624195611043E-4</v>
      </c>
      <c r="F436">
        <f t="shared" si="32"/>
        <v>8.6274801694867271</v>
      </c>
      <c r="G436">
        <f t="shared" si="33"/>
        <v>1.2629973949146151E-2</v>
      </c>
    </row>
    <row r="437" spans="1:7" ht="15.75" thickBot="1" x14ac:dyDescent="0.3">
      <c r="A437" s="3" t="s">
        <v>762</v>
      </c>
      <c r="B437" s="18">
        <f t="shared" si="30"/>
        <v>435</v>
      </c>
      <c r="C437" s="1">
        <v>2740.69</v>
      </c>
      <c r="D437">
        <f t="shared" si="31"/>
        <v>-5.5118510239923202E-3</v>
      </c>
      <c r="E437">
        <f t="shared" si="34"/>
        <v>1.2941775796497916E-4</v>
      </c>
      <c r="F437">
        <f t="shared" si="32"/>
        <v>8.7177174014113863</v>
      </c>
      <c r="G437">
        <f t="shared" si="33"/>
        <v>1.1376192595283325E-2</v>
      </c>
    </row>
    <row r="438" spans="1:7" ht="15.75" thickBot="1" x14ac:dyDescent="0.3">
      <c r="A438" s="3" t="s">
        <v>761</v>
      </c>
      <c r="B438" s="18">
        <f t="shared" si="30"/>
        <v>436</v>
      </c>
      <c r="C438" s="1">
        <v>2656.1</v>
      </c>
      <c r="D438">
        <f t="shared" si="31"/>
        <v>-3.0864490329077787E-2</v>
      </c>
      <c r="E438">
        <f t="shared" si="34"/>
        <v>1.0898374443389965E-4</v>
      </c>
      <c r="F438">
        <f t="shared" si="32"/>
        <v>0.38340492449463071</v>
      </c>
      <c r="G438">
        <f t="shared" si="33"/>
        <v>1.0439527979458633E-2</v>
      </c>
    </row>
    <row r="439" spans="1:7" ht="15.75" thickBot="1" x14ac:dyDescent="0.3">
      <c r="A439" s="3" t="s">
        <v>760</v>
      </c>
      <c r="B439" s="18">
        <f t="shared" si="30"/>
        <v>437</v>
      </c>
      <c r="C439" s="1">
        <v>2705.57</v>
      </c>
      <c r="D439">
        <f t="shared" si="31"/>
        <v>1.8625051767629408E-2</v>
      </c>
      <c r="E439">
        <f t="shared" si="34"/>
        <v>2.8805672431773716E-4</v>
      </c>
      <c r="F439">
        <f t="shared" si="32"/>
        <v>6.948102293898998</v>
      </c>
      <c r="G439">
        <f t="shared" si="33"/>
        <v>1.6972233922431579E-2</v>
      </c>
    </row>
    <row r="440" spans="1:7" ht="15.75" thickBot="1" x14ac:dyDescent="0.3">
      <c r="A440" s="3" t="s">
        <v>759</v>
      </c>
      <c r="B440" s="18">
        <f t="shared" si="30"/>
        <v>438</v>
      </c>
      <c r="C440" s="1">
        <v>2658.69</v>
      </c>
      <c r="D440">
        <f t="shared" si="31"/>
        <v>-1.7327217554896079E-2</v>
      </c>
      <c r="E440">
        <f t="shared" si="34"/>
        <v>2.9672114545908511E-4</v>
      </c>
      <c r="F440">
        <f t="shared" si="32"/>
        <v>7.1108840181591315</v>
      </c>
      <c r="G440">
        <f t="shared" si="33"/>
        <v>1.7225595648890785E-2</v>
      </c>
    </row>
    <row r="441" spans="1:7" ht="15.75" thickBot="1" x14ac:dyDescent="0.3">
      <c r="A441" s="3" t="s">
        <v>758</v>
      </c>
      <c r="B441" s="18">
        <f t="shared" si="30"/>
        <v>439</v>
      </c>
      <c r="C441" s="1">
        <v>2641.25</v>
      </c>
      <c r="D441">
        <f t="shared" si="31"/>
        <v>-6.5596214677152709E-3</v>
      </c>
      <c r="E441">
        <f t="shared" si="34"/>
        <v>2.9347795949834113E-4</v>
      </c>
      <c r="F441">
        <f t="shared" si="32"/>
        <v>7.9870917808227482</v>
      </c>
      <c r="G441">
        <f t="shared" si="33"/>
        <v>1.7131198425630972E-2</v>
      </c>
    </row>
    <row r="442" spans="1:7" ht="15.75" thickBot="1" x14ac:dyDescent="0.3">
      <c r="A442" s="3" t="s">
        <v>757</v>
      </c>
      <c r="B442" s="18">
        <f t="shared" si="30"/>
        <v>440</v>
      </c>
      <c r="C442" s="1">
        <v>2682.63</v>
      </c>
      <c r="D442">
        <f t="shared" si="31"/>
        <v>1.5666824420255576E-2</v>
      </c>
      <c r="E442">
        <f t="shared" si="34"/>
        <v>2.367193397718424E-4</v>
      </c>
      <c r="F442">
        <f t="shared" si="32"/>
        <v>7.3117560216408251</v>
      </c>
      <c r="G442">
        <f t="shared" si="33"/>
        <v>1.5385686197626754E-2</v>
      </c>
    </row>
    <row r="443" spans="1:7" ht="15.75" thickBot="1" x14ac:dyDescent="0.3">
      <c r="A443" s="3" t="s">
        <v>756</v>
      </c>
      <c r="B443" s="18">
        <f t="shared" si="30"/>
        <v>441</v>
      </c>
      <c r="C443" s="1">
        <v>2711.74</v>
      </c>
      <c r="D443">
        <f t="shared" si="31"/>
        <v>1.0851291456518197E-2</v>
      </c>
      <c r="E443">
        <f t="shared" si="34"/>
        <v>2.3617480913068202E-4</v>
      </c>
      <c r="F443">
        <f t="shared" si="32"/>
        <v>7.8523647043104985</v>
      </c>
      <c r="G443">
        <f t="shared" si="33"/>
        <v>1.5367979995128898E-2</v>
      </c>
    </row>
    <row r="444" spans="1:7" ht="15.75" thickBot="1" x14ac:dyDescent="0.3">
      <c r="A444" s="3" t="s">
        <v>755</v>
      </c>
      <c r="B444" s="18">
        <f t="shared" si="30"/>
        <v>442</v>
      </c>
      <c r="C444" s="1">
        <v>2740.37</v>
      </c>
      <c r="D444">
        <f t="shared" si="31"/>
        <v>1.05577968389301E-2</v>
      </c>
      <c r="E444">
        <f t="shared" si="34"/>
        <v>2.0880716519906516E-4</v>
      </c>
      <c r="F444">
        <f t="shared" si="32"/>
        <v>7.9402715650513702</v>
      </c>
      <c r="G444">
        <f t="shared" si="33"/>
        <v>1.445016142467153E-2</v>
      </c>
    </row>
    <row r="445" spans="1:7" ht="15.75" thickBot="1" x14ac:dyDescent="0.3">
      <c r="A445" s="3" t="s">
        <v>754</v>
      </c>
      <c r="B445" s="18">
        <f t="shared" si="30"/>
        <v>443</v>
      </c>
      <c r="C445" s="1">
        <v>2723.06</v>
      </c>
      <c r="D445">
        <f t="shared" si="31"/>
        <v>-6.3166652678288138E-3</v>
      </c>
      <c r="E445">
        <f t="shared" si="34"/>
        <v>1.8661811258928007E-4</v>
      </c>
      <c r="F445">
        <f t="shared" si="32"/>
        <v>8.3726392008609611</v>
      </c>
      <c r="G445">
        <f t="shared" si="33"/>
        <v>1.3660824008429362E-2</v>
      </c>
    </row>
    <row r="446" spans="1:7" ht="15.75" thickBot="1" x14ac:dyDescent="0.3">
      <c r="A446" s="3" t="s">
        <v>753</v>
      </c>
      <c r="B446" s="18">
        <f t="shared" si="30"/>
        <v>444</v>
      </c>
      <c r="C446" s="1">
        <v>2738.31</v>
      </c>
      <c r="D446">
        <f t="shared" si="31"/>
        <v>5.6003172901073484E-3</v>
      </c>
      <c r="E446">
        <f t="shared" si="34"/>
        <v>1.545978737611182E-4</v>
      </c>
      <c r="F446">
        <f t="shared" si="32"/>
        <v>8.5718113438656243</v>
      </c>
      <c r="G446">
        <f t="shared" si="33"/>
        <v>1.2433739331396578E-2</v>
      </c>
    </row>
    <row r="447" spans="1:7" ht="15.75" thickBot="1" x14ac:dyDescent="0.3">
      <c r="A447" s="3" t="s">
        <v>752</v>
      </c>
      <c r="B447" s="18">
        <f t="shared" si="30"/>
        <v>445</v>
      </c>
      <c r="C447" s="1">
        <v>2755.45</v>
      </c>
      <c r="D447">
        <f t="shared" si="31"/>
        <v>6.2593351373656514E-3</v>
      </c>
      <c r="E447">
        <f t="shared" si="34"/>
        <v>1.2838648528809042E-4</v>
      </c>
      <c r="F447">
        <f t="shared" si="32"/>
        <v>8.655298755662427</v>
      </c>
      <c r="G447">
        <f t="shared" si="33"/>
        <v>1.1330776023207343E-2</v>
      </c>
    </row>
    <row r="448" spans="1:7" ht="15.75" thickBot="1" x14ac:dyDescent="0.3">
      <c r="A448" s="3" t="s">
        <v>751</v>
      </c>
      <c r="B448" s="18">
        <f t="shared" si="30"/>
        <v>446</v>
      </c>
      <c r="C448" s="1">
        <v>2813.89</v>
      </c>
      <c r="D448">
        <f t="shared" si="31"/>
        <v>2.1208876952947708E-2</v>
      </c>
      <c r="E448">
        <f t="shared" si="34"/>
        <v>1.1005468484044451E-4</v>
      </c>
      <c r="F448">
        <f t="shared" si="32"/>
        <v>5.0273245148664651</v>
      </c>
      <c r="G448">
        <f t="shared" si="33"/>
        <v>1.0490695155252798E-2</v>
      </c>
    </row>
    <row r="449" spans="1:7" ht="15.75" thickBot="1" x14ac:dyDescent="0.3">
      <c r="A449" s="3" t="s">
        <v>750</v>
      </c>
      <c r="B449" s="18">
        <f t="shared" si="30"/>
        <v>447</v>
      </c>
      <c r="C449" s="1">
        <v>2806.83</v>
      </c>
      <c r="D449">
        <f t="shared" si="31"/>
        <v>-2.5089822274502183E-3</v>
      </c>
      <c r="E449">
        <f t="shared" si="34"/>
        <v>1.8275044862551306E-4</v>
      </c>
      <c r="F449">
        <f t="shared" si="32"/>
        <v>8.5729431693790215</v>
      </c>
      <c r="G449">
        <f t="shared" si="33"/>
        <v>1.3518522427599588E-2</v>
      </c>
    </row>
    <row r="450" spans="1:7" ht="15.75" thickBot="1" x14ac:dyDescent="0.3">
      <c r="A450" s="3" t="s">
        <v>749</v>
      </c>
      <c r="B450" s="18">
        <f t="shared" si="30"/>
        <v>448</v>
      </c>
      <c r="C450" s="1">
        <v>2781.01</v>
      </c>
      <c r="D450">
        <f t="shared" si="31"/>
        <v>-9.1989896074931021E-3</v>
      </c>
      <c r="E450">
        <f t="shared" si="34"/>
        <v>1.4455664641910336E-4</v>
      </c>
      <c r="F450">
        <f t="shared" si="32"/>
        <v>8.2564532988022918</v>
      </c>
      <c r="G450">
        <f t="shared" si="33"/>
        <v>1.2023171229717364E-2</v>
      </c>
    </row>
    <row r="451" spans="1:7" ht="15.75" thickBot="1" x14ac:dyDescent="0.3">
      <c r="A451" s="3" t="s">
        <v>748</v>
      </c>
      <c r="B451" s="18">
        <f t="shared" si="30"/>
        <v>449</v>
      </c>
      <c r="C451" s="1">
        <v>2726.22</v>
      </c>
      <c r="D451">
        <f t="shared" si="31"/>
        <v>-1.9701475363267495E-2</v>
      </c>
      <c r="E451">
        <f t="shared" si="34"/>
        <v>1.3197265420553553E-4</v>
      </c>
      <c r="F451">
        <f t="shared" si="32"/>
        <v>5.9917903757265414</v>
      </c>
      <c r="G451">
        <f t="shared" si="33"/>
        <v>1.1487935158484119E-2</v>
      </c>
    </row>
    <row r="452" spans="1:7" ht="15.75" thickBot="1" x14ac:dyDescent="0.3">
      <c r="A452" s="3" t="s">
        <v>747</v>
      </c>
      <c r="B452" s="18">
        <f t="shared" si="30"/>
        <v>450</v>
      </c>
      <c r="C452" s="1">
        <v>2722.18</v>
      </c>
      <c r="D452">
        <f t="shared" si="31"/>
        <v>-1.4819053487979961E-3</v>
      </c>
      <c r="E452">
        <f t="shared" si="34"/>
        <v>1.8644299143320877E-4</v>
      </c>
      <c r="F452">
        <f t="shared" si="32"/>
        <v>8.575606409153286</v>
      </c>
      <c r="G452">
        <f t="shared" si="33"/>
        <v>1.3654412892292687E-2</v>
      </c>
    </row>
    <row r="453" spans="1:7" ht="15.75" thickBot="1" x14ac:dyDescent="0.3">
      <c r="A453" s="3" t="s">
        <v>746</v>
      </c>
      <c r="B453" s="18">
        <f t="shared" ref="B453:B516" si="35">B452+1</f>
        <v>451</v>
      </c>
      <c r="C453" s="1">
        <v>2701.58</v>
      </c>
      <c r="D453">
        <f t="shared" ref="D453:D516" si="36">C453/C452-1</f>
        <v>-7.5674643116913076E-3</v>
      </c>
      <c r="E453">
        <f t="shared" si="34"/>
        <v>1.4650640072655868E-4</v>
      </c>
      <c r="F453">
        <f t="shared" si="32"/>
        <v>8.4375607965696435</v>
      </c>
      <c r="G453">
        <f t="shared" si="33"/>
        <v>1.2103982845599158E-2</v>
      </c>
    </row>
    <row r="454" spans="1:7" ht="15.75" thickBot="1" x14ac:dyDescent="0.3">
      <c r="A454" s="3" t="s">
        <v>745</v>
      </c>
      <c r="B454" s="18">
        <f t="shared" si="35"/>
        <v>452</v>
      </c>
      <c r="C454" s="1">
        <v>2730.2</v>
      </c>
      <c r="D454">
        <f t="shared" si="36"/>
        <v>1.0593800664796094E-2</v>
      </c>
      <c r="E454">
        <f t="shared" si="34"/>
        <v>1.2768537379697053E-4</v>
      </c>
      <c r="F454">
        <f t="shared" ref="F454:F517" si="37">-LN(E454)-D454*D454/E454</f>
        <v>8.0869948361575332</v>
      </c>
      <c r="G454">
        <f t="shared" ref="G454:G517" si="38">SQRT(E454)</f>
        <v>1.1299795298896813E-2</v>
      </c>
    </row>
    <row r="455" spans="1:7" ht="15.75" thickBot="1" x14ac:dyDescent="0.3">
      <c r="A455" s="3" t="s">
        <v>744</v>
      </c>
      <c r="B455" s="18">
        <f t="shared" si="35"/>
        <v>453</v>
      </c>
      <c r="C455" s="1">
        <v>2736.27</v>
      </c>
      <c r="D455">
        <f t="shared" si="36"/>
        <v>2.2232803457622463E-3</v>
      </c>
      <c r="E455">
        <f t="shared" ref="E455:E518" si="39">$J$4+$K$4*E454+$L$4*D454*D454</f>
        <v>1.249382462769499E-4</v>
      </c>
      <c r="F455">
        <f t="shared" si="37"/>
        <v>8.9481276230794791</v>
      </c>
      <c r="G455">
        <f t="shared" si="38"/>
        <v>1.1177577835870789E-2</v>
      </c>
    </row>
    <row r="456" spans="1:7" ht="15.75" thickBot="1" x14ac:dyDescent="0.3">
      <c r="A456" s="3" t="s">
        <v>743</v>
      </c>
      <c r="B456" s="18">
        <f t="shared" si="35"/>
        <v>454</v>
      </c>
      <c r="C456" s="1">
        <v>2690.73</v>
      </c>
      <c r="D456">
        <f t="shared" si="36"/>
        <v>-1.6643094431470606E-2</v>
      </c>
      <c r="E456">
        <f t="shared" si="39"/>
        <v>1.0020000488004753E-4</v>
      </c>
      <c r="F456">
        <f t="shared" si="37"/>
        <v>6.4439453269531644</v>
      </c>
      <c r="G456">
        <f t="shared" si="38"/>
        <v>1.0009995248752495E-2</v>
      </c>
    </row>
    <row r="457" spans="1:7" ht="15.75" thickBot="1" x14ac:dyDescent="0.3">
      <c r="A457" s="3" t="s">
        <v>742</v>
      </c>
      <c r="B457" s="18">
        <f t="shared" si="35"/>
        <v>455</v>
      </c>
      <c r="C457" s="1">
        <v>2641.89</v>
      </c>
      <c r="D457">
        <f t="shared" si="36"/>
        <v>-1.8151208036480848E-2</v>
      </c>
      <c r="E457">
        <f t="shared" si="39"/>
        <v>1.3876127907220799E-4</v>
      </c>
      <c r="F457">
        <f t="shared" si="37"/>
        <v>6.5084162543222579</v>
      </c>
      <c r="G457">
        <f t="shared" si="38"/>
        <v>1.1779697749611745E-2</v>
      </c>
    </row>
    <row r="458" spans="1:7" ht="15.75" thickBot="1" x14ac:dyDescent="0.3">
      <c r="A458" s="3" t="s">
        <v>741</v>
      </c>
      <c r="B458" s="18">
        <f t="shared" si="35"/>
        <v>456</v>
      </c>
      <c r="C458" s="1">
        <v>2649.93</v>
      </c>
      <c r="D458">
        <f t="shared" si="36"/>
        <v>3.0432758366170098E-3</v>
      </c>
      <c r="E458">
        <f t="shared" si="39"/>
        <v>1.7923251447417283E-4</v>
      </c>
      <c r="F458">
        <f t="shared" si="37"/>
        <v>8.5751533743111192</v>
      </c>
      <c r="G458">
        <f t="shared" si="38"/>
        <v>1.3387774814141924E-2</v>
      </c>
    </row>
    <row r="459" spans="1:7" ht="15.75" thickBot="1" x14ac:dyDescent="0.3">
      <c r="A459" s="3" t="s">
        <v>740</v>
      </c>
      <c r="B459" s="18">
        <f t="shared" si="35"/>
        <v>457</v>
      </c>
      <c r="C459" s="1">
        <v>2632.56</v>
      </c>
      <c r="D459">
        <f t="shared" si="36"/>
        <v>-6.5548901291732076E-3</v>
      </c>
      <c r="E459">
        <f t="shared" si="39"/>
        <v>1.4250098877979344E-4</v>
      </c>
      <c r="F459">
        <f t="shared" si="37"/>
        <v>8.5546438196788142</v>
      </c>
      <c r="G459">
        <f t="shared" si="38"/>
        <v>1.1937377801669572E-2</v>
      </c>
    </row>
    <row r="460" spans="1:7" ht="15.75" thickBot="1" x14ac:dyDescent="0.3">
      <c r="A460" s="3" t="s">
        <v>739</v>
      </c>
      <c r="B460" s="18">
        <f t="shared" si="35"/>
        <v>458</v>
      </c>
      <c r="C460" s="1">
        <v>2673.45</v>
      </c>
      <c r="D460">
        <f t="shared" si="36"/>
        <v>1.5532409517731827E-2</v>
      </c>
      <c r="E460">
        <f t="shared" si="39"/>
        <v>1.2161378608687237E-4</v>
      </c>
      <c r="F460">
        <f t="shared" si="37"/>
        <v>7.030874064717815</v>
      </c>
      <c r="G460">
        <f t="shared" si="38"/>
        <v>1.1027864076369112E-2</v>
      </c>
    </row>
    <row r="461" spans="1:7" ht="15.75" thickBot="1" x14ac:dyDescent="0.3">
      <c r="A461" s="3" t="s">
        <v>738</v>
      </c>
      <c r="B461" s="18">
        <f t="shared" si="35"/>
        <v>459</v>
      </c>
      <c r="C461" s="1">
        <v>2682.17</v>
      </c>
      <c r="D461">
        <f t="shared" si="36"/>
        <v>3.261703042884756E-3</v>
      </c>
      <c r="E461">
        <f t="shared" si="39"/>
        <v>1.4754265369090348E-4</v>
      </c>
      <c r="F461">
        <f t="shared" si="37"/>
        <v>8.7492872724970336</v>
      </c>
      <c r="G461">
        <f t="shared" si="38"/>
        <v>1.2146713699223485E-2</v>
      </c>
    </row>
    <row r="462" spans="1:7" ht="15.75" thickBot="1" x14ac:dyDescent="0.3">
      <c r="A462" s="3" t="s">
        <v>737</v>
      </c>
      <c r="B462" s="18">
        <f t="shared" si="35"/>
        <v>460</v>
      </c>
      <c r="C462" s="1">
        <v>2743.79</v>
      </c>
      <c r="D462">
        <f t="shared" si="36"/>
        <v>2.297393528374414E-2</v>
      </c>
      <c r="E462">
        <f t="shared" si="39"/>
        <v>1.1863391041192001E-4</v>
      </c>
      <c r="F462">
        <f t="shared" si="37"/>
        <v>4.5904729522986196</v>
      </c>
      <c r="G462">
        <f t="shared" si="38"/>
        <v>1.0891919500800581E-2</v>
      </c>
    </row>
    <row r="463" spans="1:7" ht="15.75" thickBot="1" x14ac:dyDescent="0.3">
      <c r="A463" s="3" t="s">
        <v>736</v>
      </c>
      <c r="B463" s="18">
        <f t="shared" si="35"/>
        <v>461</v>
      </c>
      <c r="C463" s="1">
        <v>2737.8</v>
      </c>
      <c r="D463">
        <f t="shared" si="36"/>
        <v>-2.1831116812874862E-3</v>
      </c>
      <c r="E463">
        <f t="shared" si="39"/>
        <v>2.0575036589126969E-4</v>
      </c>
      <c r="F463">
        <f t="shared" si="37"/>
        <v>8.4656830609176303</v>
      </c>
      <c r="G463">
        <f t="shared" si="38"/>
        <v>1.4344001041943272E-2</v>
      </c>
    </row>
    <row r="464" spans="1:7" ht="15.75" thickBot="1" x14ac:dyDescent="0.3">
      <c r="A464" s="3" t="s">
        <v>735</v>
      </c>
      <c r="B464" s="18">
        <f t="shared" si="35"/>
        <v>462</v>
      </c>
      <c r="C464" s="1">
        <v>2760.17</v>
      </c>
      <c r="D464">
        <f t="shared" si="36"/>
        <v>8.1707940682298474E-3</v>
      </c>
      <c r="E464">
        <f t="shared" si="39"/>
        <v>1.6176717765013511E-4</v>
      </c>
      <c r="F464">
        <f t="shared" si="37"/>
        <v>8.3166489604864271</v>
      </c>
      <c r="G464">
        <f t="shared" si="38"/>
        <v>1.2718772647159595E-2</v>
      </c>
    </row>
    <row r="465" spans="1:7" ht="15.75" thickBot="1" x14ac:dyDescent="0.3">
      <c r="A465" s="3" t="s">
        <v>734</v>
      </c>
      <c r="B465" s="18">
        <f t="shared" si="35"/>
        <v>463</v>
      </c>
      <c r="C465" s="1">
        <v>2790.37</v>
      </c>
      <c r="D465">
        <f t="shared" si="36"/>
        <v>1.0941355061463431E-2</v>
      </c>
      <c r="E465">
        <f t="shared" si="39"/>
        <v>1.4132305982518837E-4</v>
      </c>
      <c r="F465">
        <f t="shared" si="37"/>
        <v>8.0173727927339797</v>
      </c>
      <c r="G465">
        <f t="shared" si="38"/>
        <v>1.1887937576602108E-2</v>
      </c>
    </row>
    <row r="466" spans="1:7" ht="15.75" thickBot="1" x14ac:dyDescent="0.3">
      <c r="A466" s="3" t="s">
        <v>733</v>
      </c>
      <c r="B466" s="18">
        <f t="shared" si="35"/>
        <v>464</v>
      </c>
      <c r="C466" s="1">
        <v>2700.06</v>
      </c>
      <c r="D466">
        <f t="shared" si="36"/>
        <v>-3.2364883510072162E-2</v>
      </c>
      <c r="E466">
        <f t="shared" si="39"/>
        <v>1.3691423150214259E-4</v>
      </c>
      <c r="F466">
        <f t="shared" si="37"/>
        <v>1.2454852833171524</v>
      </c>
      <c r="G466">
        <f t="shared" si="38"/>
        <v>1.1701035488457532E-2</v>
      </c>
    </row>
    <row r="467" spans="1:7" ht="15.75" thickBot="1" x14ac:dyDescent="0.3">
      <c r="A467" s="3" t="s">
        <v>732</v>
      </c>
      <c r="B467" s="18">
        <f t="shared" si="35"/>
        <v>465</v>
      </c>
      <c r="C467" s="1">
        <v>2695.95</v>
      </c>
      <c r="D467">
        <f t="shared" si="36"/>
        <v>-1.5221883958135285E-3</v>
      </c>
      <c r="E467">
        <f t="shared" si="39"/>
        <v>3.29371980627207E-4</v>
      </c>
      <c r="F467">
        <f t="shared" si="37"/>
        <v>8.0112880314843657</v>
      </c>
      <c r="G467">
        <f t="shared" si="38"/>
        <v>1.8148608228379579E-2</v>
      </c>
    </row>
    <row r="468" spans="1:7" ht="15.75" thickBot="1" x14ac:dyDescent="0.3">
      <c r="A468" s="3" t="s">
        <v>731</v>
      </c>
      <c r="B468" s="18">
        <f t="shared" si="35"/>
        <v>466</v>
      </c>
      <c r="C468" s="1">
        <v>2633.08</v>
      </c>
      <c r="D468">
        <f t="shared" si="36"/>
        <v>-2.3320165433335149E-2</v>
      </c>
      <c r="E468">
        <f t="shared" si="39"/>
        <v>2.554892788122481E-4</v>
      </c>
      <c r="F468">
        <f t="shared" si="37"/>
        <v>6.1437471879972927</v>
      </c>
      <c r="G468">
        <f t="shared" si="38"/>
        <v>1.5984031994845608E-2</v>
      </c>
    </row>
    <row r="469" spans="1:7" ht="15.75" thickBot="1" x14ac:dyDescent="0.3">
      <c r="A469" s="3" t="s">
        <v>730</v>
      </c>
      <c r="B469" s="18">
        <f t="shared" si="35"/>
        <v>467</v>
      </c>
      <c r="C469" s="1">
        <v>2637.72</v>
      </c>
      <c r="D469">
        <f t="shared" si="36"/>
        <v>1.762194844060927E-3</v>
      </c>
      <c r="E469">
        <f t="shared" si="39"/>
        <v>3.1346068135328217E-4</v>
      </c>
      <c r="F469">
        <f t="shared" si="37"/>
        <v>8.0579300206341617</v>
      </c>
      <c r="G469">
        <f t="shared" si="38"/>
        <v>1.7704820850640714E-2</v>
      </c>
    </row>
    <row r="470" spans="1:7" ht="15.75" thickBot="1" x14ac:dyDescent="0.3">
      <c r="A470" s="3" t="s">
        <v>729</v>
      </c>
      <c r="B470" s="18">
        <f t="shared" si="35"/>
        <v>468</v>
      </c>
      <c r="C470" s="1">
        <v>2636.78</v>
      </c>
      <c r="D470">
        <f t="shared" si="36"/>
        <v>-3.5636837875119287E-4</v>
      </c>
      <c r="E470">
        <f t="shared" si="39"/>
        <v>2.4352618500292044E-4</v>
      </c>
      <c r="F470">
        <f t="shared" si="37"/>
        <v>8.3197645872648174</v>
      </c>
      <c r="G470">
        <f t="shared" si="38"/>
        <v>1.5605325533385084E-2</v>
      </c>
    </row>
    <row r="471" spans="1:7" ht="15.75" thickBot="1" x14ac:dyDescent="0.3">
      <c r="A471" s="3" t="s">
        <v>728</v>
      </c>
      <c r="B471" s="18">
        <f t="shared" si="35"/>
        <v>469</v>
      </c>
      <c r="C471" s="1">
        <v>2651.07</v>
      </c>
      <c r="D471">
        <f t="shared" si="36"/>
        <v>5.4194889220944287E-3</v>
      </c>
      <c r="E471">
        <f t="shared" si="39"/>
        <v>1.8958524539777091E-4</v>
      </c>
      <c r="F471">
        <f t="shared" si="37"/>
        <v>8.4157501347691017</v>
      </c>
      <c r="G471">
        <f t="shared" si="38"/>
        <v>1.3768995802082696E-2</v>
      </c>
    </row>
    <row r="472" spans="1:7" ht="15.75" thickBot="1" x14ac:dyDescent="0.3">
      <c r="A472" s="3" t="s">
        <v>727</v>
      </c>
      <c r="B472" s="18">
        <f t="shared" si="35"/>
        <v>470</v>
      </c>
      <c r="C472" s="1">
        <v>2650.54</v>
      </c>
      <c r="D472">
        <f t="shared" si="36"/>
        <v>-1.9991927787654795E-4</v>
      </c>
      <c r="E472">
        <f t="shared" si="39"/>
        <v>1.5463740289455922E-4</v>
      </c>
      <c r="F472">
        <f t="shared" si="37"/>
        <v>8.7741690568609698</v>
      </c>
      <c r="G472">
        <f t="shared" si="38"/>
        <v>1.2435328821328338E-2</v>
      </c>
    </row>
    <row r="473" spans="1:7" ht="15.75" thickBot="1" x14ac:dyDescent="0.3">
      <c r="A473" s="3" t="s">
        <v>726</v>
      </c>
      <c r="B473" s="18">
        <f t="shared" si="35"/>
        <v>471</v>
      </c>
      <c r="C473" s="1">
        <v>2599.9499999999998</v>
      </c>
      <c r="D473">
        <f t="shared" si="36"/>
        <v>-1.9086676677205427E-2</v>
      </c>
      <c r="E473">
        <f t="shared" si="39"/>
        <v>1.2180536074887735E-4</v>
      </c>
      <c r="F473">
        <f t="shared" si="37"/>
        <v>6.0222389544937087</v>
      </c>
      <c r="G473">
        <f t="shared" si="38"/>
        <v>1.1036546595238809E-2</v>
      </c>
    </row>
    <row r="474" spans="1:7" ht="15.75" thickBot="1" x14ac:dyDescent="0.3">
      <c r="A474" s="3" t="s">
        <v>725</v>
      </c>
      <c r="B474" s="18">
        <f t="shared" si="35"/>
        <v>472</v>
      </c>
      <c r="C474" s="1">
        <v>2545.94</v>
      </c>
      <c r="D474">
        <f t="shared" si="36"/>
        <v>-2.0773476413007863E-2</v>
      </c>
      <c r="E474">
        <f t="shared" si="39"/>
        <v>1.7365907536937635E-4</v>
      </c>
      <c r="F474">
        <f t="shared" si="37"/>
        <v>6.1734480738648241</v>
      </c>
      <c r="G474">
        <f t="shared" si="38"/>
        <v>1.3177976907301679E-2</v>
      </c>
    </row>
    <row r="475" spans="1:7" ht="15.75" thickBot="1" x14ac:dyDescent="0.3">
      <c r="A475" s="3" t="s">
        <v>724</v>
      </c>
      <c r="B475" s="18">
        <f t="shared" si="35"/>
        <v>473</v>
      </c>
      <c r="C475" s="1">
        <v>2546.16</v>
      </c>
      <c r="D475">
        <f t="shared" si="36"/>
        <v>8.6412091408138991E-5</v>
      </c>
      <c r="E475">
        <f t="shared" si="39"/>
        <v>2.2737916349620805E-4</v>
      </c>
      <c r="F475">
        <f t="shared" si="37"/>
        <v>8.3888587705117903</v>
      </c>
      <c r="G475">
        <f t="shared" si="38"/>
        <v>1.50790969058564E-2</v>
      </c>
    </row>
    <row r="476" spans="1:7" ht="15.75" thickBot="1" x14ac:dyDescent="0.3">
      <c r="A476" s="3" t="s">
        <v>723</v>
      </c>
      <c r="B476" s="18">
        <f t="shared" si="35"/>
        <v>474</v>
      </c>
      <c r="C476" s="1">
        <v>2506.96</v>
      </c>
      <c r="D476">
        <f t="shared" si="36"/>
        <v>-1.5395733182517968E-2</v>
      </c>
      <c r="E476">
        <f t="shared" si="39"/>
        <v>1.7725085210844386E-4</v>
      </c>
      <c r="F476">
        <f t="shared" si="37"/>
        <v>7.3006951592535705</v>
      </c>
      <c r="G476">
        <f t="shared" si="38"/>
        <v>1.331355895726022E-2</v>
      </c>
    </row>
    <row r="477" spans="1:7" ht="15.75" thickBot="1" x14ac:dyDescent="0.3">
      <c r="A477" s="3" t="s">
        <v>722</v>
      </c>
      <c r="B477" s="18">
        <f t="shared" si="35"/>
        <v>475</v>
      </c>
      <c r="C477" s="1">
        <v>2467.42</v>
      </c>
      <c r="D477">
        <f t="shared" si="36"/>
        <v>-1.5772090500047797E-2</v>
      </c>
      <c r="E477">
        <f t="shared" si="39"/>
        <v>1.8906359368629002E-4</v>
      </c>
      <c r="F477">
        <f t="shared" si="37"/>
        <v>7.2576855065456973</v>
      </c>
      <c r="G477">
        <f t="shared" si="38"/>
        <v>1.375003977035303E-2</v>
      </c>
    </row>
    <row r="478" spans="1:7" ht="15.75" thickBot="1" x14ac:dyDescent="0.3">
      <c r="A478" s="3" t="s">
        <v>721</v>
      </c>
      <c r="B478" s="18">
        <f t="shared" si="35"/>
        <v>476</v>
      </c>
      <c r="C478" s="1">
        <v>2416.62</v>
      </c>
      <c r="D478">
        <f t="shared" si="36"/>
        <v>-2.0588306814405377E-2</v>
      </c>
      <c r="E478">
        <f t="shared" si="39"/>
        <v>2.0054448125865994E-4</v>
      </c>
      <c r="F478">
        <f t="shared" si="37"/>
        <v>6.4008367773333159</v>
      </c>
      <c r="G478">
        <f t="shared" si="38"/>
        <v>1.4161372859248497E-2</v>
      </c>
    </row>
    <row r="479" spans="1:7" ht="15.75" thickBot="1" x14ac:dyDescent="0.3">
      <c r="A479" s="3" t="s">
        <v>720</v>
      </c>
      <c r="B479" s="18">
        <f t="shared" si="35"/>
        <v>477</v>
      </c>
      <c r="C479" s="1">
        <v>2351.1</v>
      </c>
      <c r="D479">
        <f t="shared" si="36"/>
        <v>-2.711224768478282E-2</v>
      </c>
      <c r="E479">
        <f t="shared" si="39"/>
        <v>2.4625786956752936E-4</v>
      </c>
      <c r="F479">
        <f t="shared" si="37"/>
        <v>5.3241547358288752</v>
      </c>
      <c r="G479">
        <f t="shared" si="38"/>
        <v>1.5692605569743012E-2</v>
      </c>
    </row>
    <row r="480" spans="1:7" ht="15.75" thickBot="1" x14ac:dyDescent="0.3">
      <c r="A480" s="3" t="s">
        <v>719</v>
      </c>
      <c r="B480" s="18">
        <f t="shared" si="35"/>
        <v>478</v>
      </c>
      <c r="C480" s="1">
        <v>2467.6999999999998</v>
      </c>
      <c r="D480">
        <f t="shared" si="36"/>
        <v>4.9593807154098002E-2</v>
      </c>
      <c r="E480">
        <f t="shared" si="39"/>
        <v>3.4678796525725947E-4</v>
      </c>
      <c r="F480">
        <f t="shared" si="37"/>
        <v>0.87443524317421328</v>
      </c>
      <c r="G480">
        <f t="shared" si="38"/>
        <v>1.8622243829819741E-2</v>
      </c>
    </row>
    <row r="481" spans="1:7" ht="15.75" thickBot="1" x14ac:dyDescent="0.3">
      <c r="A481" s="3" t="s">
        <v>718</v>
      </c>
      <c r="B481" s="18">
        <f t="shared" si="35"/>
        <v>479</v>
      </c>
      <c r="C481" s="1">
        <v>2488.83</v>
      </c>
      <c r="D481">
        <f t="shared" si="36"/>
        <v>8.5626291688616352E-3</v>
      </c>
      <c r="E481">
        <f t="shared" si="39"/>
        <v>7.873964961600629E-4</v>
      </c>
      <c r="F481">
        <f t="shared" si="37"/>
        <v>7.0536633835483329</v>
      </c>
      <c r="G481">
        <f t="shared" si="38"/>
        <v>2.8060586169217187E-2</v>
      </c>
    </row>
    <row r="482" spans="1:7" ht="15.75" thickBot="1" x14ac:dyDescent="0.3">
      <c r="A482" s="3" t="s">
        <v>717</v>
      </c>
      <c r="B482" s="18">
        <f t="shared" si="35"/>
        <v>480</v>
      </c>
      <c r="C482" s="1">
        <v>2485.7399999999998</v>
      </c>
      <c r="D482">
        <f t="shared" si="36"/>
        <v>-1.2415472330372657E-3</v>
      </c>
      <c r="E482">
        <f t="shared" si="39"/>
        <v>6.1963541748672965E-4</v>
      </c>
      <c r="F482">
        <f t="shared" si="37"/>
        <v>7.3838916335728584</v>
      </c>
      <c r="G482">
        <f t="shared" si="38"/>
        <v>2.489247712636751E-2</v>
      </c>
    </row>
    <row r="483" spans="1:7" ht="15.75" thickBot="1" x14ac:dyDescent="0.3">
      <c r="A483" s="3" t="s">
        <v>716</v>
      </c>
      <c r="B483" s="18">
        <f t="shared" si="35"/>
        <v>481</v>
      </c>
      <c r="C483" s="1">
        <v>2506.85</v>
      </c>
      <c r="D483">
        <f t="shared" si="36"/>
        <v>8.4924408827955489E-3</v>
      </c>
      <c r="E483">
        <f t="shared" si="39"/>
        <v>4.7659860742612525E-4</v>
      </c>
      <c r="F483">
        <f t="shared" si="37"/>
        <v>7.497510353132002</v>
      </c>
      <c r="G483">
        <f t="shared" si="38"/>
        <v>2.1831138482134305E-2</v>
      </c>
    </row>
    <row r="484" spans="1:7" ht="15.75" thickBot="1" x14ac:dyDescent="0.3">
      <c r="A484" s="3" t="s">
        <v>715</v>
      </c>
      <c r="B484" s="18">
        <f t="shared" si="35"/>
        <v>482</v>
      </c>
      <c r="C484" s="1">
        <v>2510.0300000000002</v>
      </c>
      <c r="D484">
        <f t="shared" si="36"/>
        <v>1.2685242435728217E-3</v>
      </c>
      <c r="E484">
        <f t="shared" si="39"/>
        <v>3.8245594611844663E-4</v>
      </c>
      <c r="F484">
        <f t="shared" si="37"/>
        <v>7.8646896623678648</v>
      </c>
      <c r="G484">
        <f t="shared" si="38"/>
        <v>1.9556480923684779E-2</v>
      </c>
    </row>
    <row r="485" spans="1:7" ht="15.75" thickBot="1" x14ac:dyDescent="0.3">
      <c r="A485" s="3" t="s">
        <v>714</v>
      </c>
      <c r="B485" s="18">
        <f t="shared" si="35"/>
        <v>483</v>
      </c>
      <c r="C485" s="1">
        <v>2447.89</v>
      </c>
      <c r="D485">
        <f t="shared" si="36"/>
        <v>-2.4756676215025419E-2</v>
      </c>
      <c r="E485">
        <f t="shared" si="39"/>
        <v>2.9580672698766784E-4</v>
      </c>
      <c r="F485">
        <f t="shared" si="37"/>
        <v>6.0538668784464438</v>
      </c>
      <c r="G485">
        <f t="shared" si="38"/>
        <v>1.719903273407164E-2</v>
      </c>
    </row>
    <row r="486" spans="1:7" ht="15.75" thickBot="1" x14ac:dyDescent="0.3">
      <c r="A486" s="3" t="s">
        <v>713</v>
      </c>
      <c r="B486" s="18">
        <f t="shared" si="35"/>
        <v>484</v>
      </c>
      <c r="C486" s="1">
        <v>2531.94</v>
      </c>
      <c r="D486">
        <f t="shared" si="36"/>
        <v>3.4335693188827898E-2</v>
      </c>
      <c r="E486">
        <f t="shared" si="39"/>
        <v>3.5877203786574487E-4</v>
      </c>
      <c r="F486">
        <f t="shared" si="37"/>
        <v>4.646781803842388</v>
      </c>
      <c r="G486">
        <f t="shared" si="38"/>
        <v>1.8941278675573749E-2</v>
      </c>
    </row>
    <row r="487" spans="1:7" ht="15.75" thickBot="1" x14ac:dyDescent="0.3">
      <c r="A487" s="3" t="s">
        <v>712</v>
      </c>
      <c r="B487" s="18">
        <f t="shared" si="35"/>
        <v>485</v>
      </c>
      <c r="C487" s="1">
        <v>2549.69</v>
      </c>
      <c r="D487">
        <f t="shared" si="36"/>
        <v>7.0104346864459099E-3</v>
      </c>
      <c r="E487">
        <f t="shared" si="39"/>
        <v>5.2624331283826768E-4</v>
      </c>
      <c r="F487">
        <f t="shared" si="37"/>
        <v>7.4563562502941432</v>
      </c>
      <c r="G487">
        <f t="shared" si="38"/>
        <v>2.2939993741025032E-2</v>
      </c>
    </row>
    <row r="488" spans="1:7" ht="15.75" thickBot="1" x14ac:dyDescent="0.3">
      <c r="A488" s="3" t="s">
        <v>711</v>
      </c>
      <c r="B488" s="18">
        <f t="shared" si="35"/>
        <v>486</v>
      </c>
      <c r="C488" s="1">
        <v>2574.41</v>
      </c>
      <c r="D488">
        <f t="shared" si="36"/>
        <v>9.6952962909215845E-3</v>
      </c>
      <c r="E488">
        <f t="shared" si="39"/>
        <v>4.1545174304174581E-4</v>
      </c>
      <c r="F488">
        <f t="shared" si="37"/>
        <v>7.5598873206325621</v>
      </c>
      <c r="G488">
        <f t="shared" si="38"/>
        <v>2.0382633368673093E-2</v>
      </c>
    </row>
    <row r="489" spans="1:7" ht="15.75" thickBot="1" x14ac:dyDescent="0.3">
      <c r="A489" s="3" t="s">
        <v>710</v>
      </c>
      <c r="B489" s="18">
        <f t="shared" si="35"/>
        <v>487</v>
      </c>
      <c r="C489" s="1">
        <v>2584.96</v>
      </c>
      <c r="D489">
        <f t="shared" si="36"/>
        <v>4.0980263439003295E-3</v>
      </c>
      <c r="E489">
        <f t="shared" si="39"/>
        <v>3.4046006981606585E-4</v>
      </c>
      <c r="F489">
        <f t="shared" si="37"/>
        <v>7.9358858669716295</v>
      </c>
      <c r="G489">
        <f t="shared" si="38"/>
        <v>1.8451560091657992E-2</v>
      </c>
    </row>
    <row r="490" spans="1:7" ht="15.75" thickBot="1" x14ac:dyDescent="0.3">
      <c r="A490" s="3" t="s">
        <v>709</v>
      </c>
      <c r="B490" s="18">
        <f t="shared" si="35"/>
        <v>488</v>
      </c>
      <c r="C490" s="1">
        <v>2596.64</v>
      </c>
      <c r="D490">
        <f t="shared" si="36"/>
        <v>4.5184451596929076E-3</v>
      </c>
      <c r="E490">
        <f t="shared" si="39"/>
        <v>2.6699744114521898E-4</v>
      </c>
      <c r="F490">
        <f t="shared" si="37"/>
        <v>8.1518050326701967</v>
      </c>
      <c r="G490">
        <f t="shared" si="38"/>
        <v>1.6340056338495869E-2</v>
      </c>
    </row>
    <row r="491" spans="1:7" ht="15.75" thickBot="1" x14ac:dyDescent="0.3">
      <c r="A491" s="3" t="s">
        <v>708</v>
      </c>
      <c r="B491" s="18">
        <f t="shared" si="35"/>
        <v>489</v>
      </c>
      <c r="C491" s="1">
        <v>2596.2600000000002</v>
      </c>
      <c r="D491">
        <f t="shared" si="36"/>
        <v>-1.4634296629478794E-4</v>
      </c>
      <c r="E491">
        <f t="shared" si="39"/>
        <v>2.1176014172645484E-4</v>
      </c>
      <c r="F491">
        <f t="shared" si="37"/>
        <v>8.4599551962304602</v>
      </c>
      <c r="G491">
        <f t="shared" si="38"/>
        <v>1.4551980680527817E-2</v>
      </c>
    </row>
    <row r="492" spans="1:7" ht="15.75" thickBot="1" x14ac:dyDescent="0.3">
      <c r="A492" s="3" t="s">
        <v>707</v>
      </c>
      <c r="B492" s="18">
        <f t="shared" si="35"/>
        <v>490</v>
      </c>
      <c r="C492" s="1">
        <v>2582.61</v>
      </c>
      <c r="D492">
        <f t="shared" si="36"/>
        <v>-5.2575628018766141E-3</v>
      </c>
      <c r="E492">
        <f t="shared" si="39"/>
        <v>1.653471353533398E-4</v>
      </c>
      <c r="F492">
        <f t="shared" si="37"/>
        <v>8.5402880850164617</v>
      </c>
      <c r="G492">
        <f t="shared" si="38"/>
        <v>1.285873770450816E-2</v>
      </c>
    </row>
    <row r="493" spans="1:7" ht="15.75" thickBot="1" x14ac:dyDescent="0.3">
      <c r="A493" s="3" t="s">
        <v>706</v>
      </c>
      <c r="B493" s="18">
        <f t="shared" si="35"/>
        <v>491</v>
      </c>
      <c r="C493" s="1">
        <v>2610.3000000000002</v>
      </c>
      <c r="D493">
        <f t="shared" si="36"/>
        <v>1.0721711756711327E-2</v>
      </c>
      <c r="E493">
        <f t="shared" si="39"/>
        <v>1.3579535020387851E-4</v>
      </c>
      <c r="F493">
        <f t="shared" si="37"/>
        <v>8.0578296306212316</v>
      </c>
      <c r="G493">
        <f t="shared" si="38"/>
        <v>1.165312619874506E-2</v>
      </c>
    </row>
    <row r="494" spans="1:7" ht="15.75" thickBot="1" x14ac:dyDescent="0.3">
      <c r="A494" s="3" t="s">
        <v>705</v>
      </c>
      <c r="B494" s="18">
        <f t="shared" si="35"/>
        <v>492</v>
      </c>
      <c r="C494" s="1">
        <v>2616.1</v>
      </c>
      <c r="D494">
        <f t="shared" si="36"/>
        <v>2.2219668237366541E-3</v>
      </c>
      <c r="E494">
        <f t="shared" si="39"/>
        <v>1.3169608898128533E-4</v>
      </c>
      <c r="F494">
        <f t="shared" si="37"/>
        <v>8.8975247836217086</v>
      </c>
      <c r="G494">
        <f t="shared" si="38"/>
        <v>1.1475891642102819E-2</v>
      </c>
    </row>
    <row r="495" spans="1:7" ht="15.75" thickBot="1" x14ac:dyDescent="0.3">
      <c r="A495" s="3" t="s">
        <v>704</v>
      </c>
      <c r="B495" s="18">
        <f t="shared" si="35"/>
        <v>493</v>
      </c>
      <c r="C495" s="1">
        <v>2635.96</v>
      </c>
      <c r="D495">
        <f t="shared" si="36"/>
        <v>7.5914529261114083E-3</v>
      </c>
      <c r="E495">
        <f t="shared" si="39"/>
        <v>1.0535039740797405E-4</v>
      </c>
      <c r="F495">
        <f t="shared" si="37"/>
        <v>8.6111855165155724</v>
      </c>
      <c r="G495">
        <f t="shared" si="38"/>
        <v>1.0264034168297281E-2</v>
      </c>
    </row>
    <row r="496" spans="1:7" ht="15.75" thickBot="1" x14ac:dyDescent="0.3">
      <c r="A496" s="3" t="s">
        <v>703</v>
      </c>
      <c r="B496" s="18">
        <f t="shared" si="35"/>
        <v>494</v>
      </c>
      <c r="C496" s="1">
        <v>2670.71</v>
      </c>
      <c r="D496">
        <f t="shared" si="36"/>
        <v>1.3183052853609212E-2</v>
      </c>
      <c r="E496">
        <f t="shared" si="39"/>
        <v>9.6388164363136639E-5</v>
      </c>
      <c r="F496">
        <f t="shared" si="37"/>
        <v>7.4440750363528556</v>
      </c>
      <c r="G496">
        <f t="shared" si="38"/>
        <v>9.8177474179740754E-3</v>
      </c>
    </row>
    <row r="497" spans="1:7" ht="15.75" thickBot="1" x14ac:dyDescent="0.3">
      <c r="A497" s="3" t="s">
        <v>702</v>
      </c>
      <c r="B497" s="18">
        <f t="shared" si="35"/>
        <v>495</v>
      </c>
      <c r="C497" s="1">
        <v>2632.9</v>
      </c>
      <c r="D497">
        <f t="shared" si="36"/>
        <v>-1.4157284018107563E-2</v>
      </c>
      <c r="E497">
        <f t="shared" si="39"/>
        <v>1.1407377698379443E-4</v>
      </c>
      <c r="F497">
        <f t="shared" si="37"/>
        <v>7.3216558197329746</v>
      </c>
      <c r="G497">
        <f t="shared" si="38"/>
        <v>1.0680532617046512E-2</v>
      </c>
    </row>
    <row r="498" spans="1:7" ht="15.75" thickBot="1" x14ac:dyDescent="0.3">
      <c r="A498" s="3" t="s">
        <v>701</v>
      </c>
      <c r="B498" s="18">
        <f t="shared" si="35"/>
        <v>496</v>
      </c>
      <c r="C498" s="1">
        <v>2638.7</v>
      </c>
      <c r="D498">
        <f t="shared" si="36"/>
        <v>2.2028941471379238E-3</v>
      </c>
      <c r="E498">
        <f t="shared" si="39"/>
        <v>1.3317767786533526E-4</v>
      </c>
      <c r="F498">
        <f t="shared" si="37"/>
        <v>8.8873882893882765</v>
      </c>
      <c r="G498">
        <f t="shared" si="38"/>
        <v>1.1540263336048066E-2</v>
      </c>
    </row>
    <row r="499" spans="1:7" ht="15.75" thickBot="1" x14ac:dyDescent="0.3">
      <c r="A499" s="3" t="s">
        <v>700</v>
      </c>
      <c r="B499" s="18">
        <f t="shared" si="35"/>
        <v>497</v>
      </c>
      <c r="C499" s="1">
        <v>2642.33</v>
      </c>
      <c r="D499">
        <f t="shared" si="36"/>
        <v>1.3756774169098041E-3</v>
      </c>
      <c r="E499">
        <f t="shared" si="39"/>
        <v>1.0646202677304745E-4</v>
      </c>
      <c r="F499">
        <f t="shared" si="37"/>
        <v>9.1299460105985446</v>
      </c>
      <c r="G499">
        <f t="shared" si="38"/>
        <v>1.0318043747389689E-2</v>
      </c>
    </row>
    <row r="500" spans="1:7" ht="15.75" thickBot="1" x14ac:dyDescent="0.3">
      <c r="A500" s="3" t="s">
        <v>699</v>
      </c>
      <c r="B500" s="18">
        <f t="shared" si="35"/>
        <v>498</v>
      </c>
      <c r="C500" s="1">
        <v>2664.76</v>
      </c>
      <c r="D500">
        <f t="shared" si="36"/>
        <v>8.4887201825663006E-3</v>
      </c>
      <c r="E500">
        <f t="shared" si="39"/>
        <v>8.5471405017661494E-5</v>
      </c>
      <c r="F500">
        <f t="shared" si="37"/>
        <v>8.5242587651539807</v>
      </c>
      <c r="G500">
        <f t="shared" si="38"/>
        <v>9.2450746355917258E-3</v>
      </c>
    </row>
    <row r="501" spans="1:7" ht="15.75" thickBot="1" x14ac:dyDescent="0.3">
      <c r="A501" s="3" t="s">
        <v>698</v>
      </c>
      <c r="B501" s="18">
        <f t="shared" si="35"/>
        <v>499</v>
      </c>
      <c r="C501" s="1">
        <v>2643.85</v>
      </c>
      <c r="D501">
        <f t="shared" si="36"/>
        <v>-7.8468605052613993E-3</v>
      </c>
      <c r="E501">
        <f t="shared" si="39"/>
        <v>8.4279316987394298E-5</v>
      </c>
      <c r="F501">
        <f t="shared" si="37"/>
        <v>8.6507888953151415</v>
      </c>
      <c r="G501">
        <f t="shared" si="38"/>
        <v>9.1803767345024732E-3</v>
      </c>
    </row>
    <row r="502" spans="1:7" ht="15.75" thickBot="1" x14ac:dyDescent="0.3">
      <c r="A502" s="3" t="s">
        <v>697</v>
      </c>
      <c r="B502" s="18">
        <f t="shared" si="35"/>
        <v>500</v>
      </c>
      <c r="C502" s="1">
        <v>2640</v>
      </c>
      <c r="D502">
        <f t="shared" si="36"/>
        <v>-1.4562096941959091E-3</v>
      </c>
      <c r="E502">
        <f t="shared" si="39"/>
        <v>8.1157536765414501E-5</v>
      </c>
      <c r="F502">
        <f t="shared" si="37"/>
        <v>9.3929896230609273</v>
      </c>
      <c r="G502">
        <f t="shared" si="38"/>
        <v>9.0087477911979814E-3</v>
      </c>
    </row>
    <row r="503" spans="1:7" ht="15.75" thickBot="1" x14ac:dyDescent="0.3">
      <c r="A503" s="3" t="s">
        <v>696</v>
      </c>
      <c r="B503" s="18">
        <f t="shared" si="35"/>
        <v>501</v>
      </c>
      <c r="C503" s="1">
        <v>2681.05</v>
      </c>
      <c r="D503">
        <f t="shared" si="36"/>
        <v>1.5549242424242493E-2</v>
      </c>
      <c r="E503">
        <f t="shared" si="39"/>
        <v>6.622947237247682E-5</v>
      </c>
      <c r="F503">
        <f t="shared" si="37"/>
        <v>5.9717604090058956</v>
      </c>
      <c r="G503">
        <f t="shared" si="38"/>
        <v>8.138149198219263E-3</v>
      </c>
    </row>
    <row r="504" spans="1:7" ht="15.75" thickBot="1" x14ac:dyDescent="0.3">
      <c r="A504" s="3" t="s">
        <v>695</v>
      </c>
      <c r="B504" s="18">
        <f t="shared" si="35"/>
        <v>502</v>
      </c>
      <c r="C504" s="1">
        <v>2704.1</v>
      </c>
      <c r="D504">
        <f t="shared" si="36"/>
        <v>8.5973778929895328E-3</v>
      </c>
      <c r="E504">
        <f t="shared" si="39"/>
        <v>1.054326234049554E-4</v>
      </c>
      <c r="F504">
        <f t="shared" si="37"/>
        <v>8.4563754936658544</v>
      </c>
      <c r="G504">
        <f t="shared" si="38"/>
        <v>1.0268038926930274E-2</v>
      </c>
    </row>
    <row r="505" spans="1:7" ht="15.75" thickBot="1" x14ac:dyDescent="0.3">
      <c r="A505" s="3" t="s">
        <v>694</v>
      </c>
      <c r="B505" s="18">
        <f t="shared" si="35"/>
        <v>503</v>
      </c>
      <c r="C505" s="1">
        <v>2706.53</v>
      </c>
      <c r="D505">
        <f t="shared" si="36"/>
        <v>8.98635405495396E-4</v>
      </c>
      <c r="E505">
        <f t="shared" si="39"/>
        <v>9.9887959017466623E-5</v>
      </c>
      <c r="F505">
        <f t="shared" si="37"/>
        <v>9.2033768960409308</v>
      </c>
      <c r="G505">
        <f t="shared" si="38"/>
        <v>9.9943963808459494E-3</v>
      </c>
    </row>
    <row r="506" spans="1:7" ht="15.75" thickBot="1" x14ac:dyDescent="0.3">
      <c r="A506" s="3" t="s">
        <v>693</v>
      </c>
      <c r="B506" s="18">
        <f t="shared" si="35"/>
        <v>504</v>
      </c>
      <c r="C506" s="1">
        <v>2724.87</v>
      </c>
      <c r="D506">
        <f t="shared" si="36"/>
        <v>6.7762042172079262E-3</v>
      </c>
      <c r="E506">
        <f t="shared" si="39"/>
        <v>8.023088349053073E-5</v>
      </c>
      <c r="F506">
        <f t="shared" si="37"/>
        <v>8.8582919532412898</v>
      </c>
      <c r="G506">
        <f t="shared" si="38"/>
        <v>8.9571693905234773E-3</v>
      </c>
    </row>
    <row r="507" spans="1:7" ht="15.75" thickBot="1" x14ac:dyDescent="0.3">
      <c r="A507" s="3" t="s">
        <v>692</v>
      </c>
      <c r="B507" s="18">
        <f t="shared" si="35"/>
        <v>505</v>
      </c>
      <c r="C507" s="1">
        <v>2737.7</v>
      </c>
      <c r="D507">
        <f t="shared" si="36"/>
        <v>4.7084815055395968E-3</v>
      </c>
      <c r="E507">
        <f t="shared" si="39"/>
        <v>7.4766878416805747E-5</v>
      </c>
      <c r="F507">
        <f t="shared" si="37"/>
        <v>9.2046165988211524</v>
      </c>
      <c r="G507">
        <f t="shared" si="38"/>
        <v>8.6467842818475447E-3</v>
      </c>
    </row>
    <row r="508" spans="1:7" ht="15.75" thickBot="1" x14ac:dyDescent="0.3">
      <c r="A508" s="3" t="s">
        <v>691</v>
      </c>
      <c r="B508" s="18">
        <f t="shared" si="35"/>
        <v>506</v>
      </c>
      <c r="C508" s="1">
        <v>2731.61</v>
      </c>
      <c r="D508">
        <f t="shared" si="36"/>
        <v>-2.224495014062744E-3</v>
      </c>
      <c r="E508">
        <f t="shared" si="39"/>
        <v>6.5589419136602607E-5</v>
      </c>
      <c r="F508">
        <f t="shared" si="37"/>
        <v>9.5566514074181832</v>
      </c>
      <c r="G508">
        <f t="shared" si="38"/>
        <v>8.0987294766896988E-3</v>
      </c>
    </row>
    <row r="509" spans="1:7" ht="15.75" thickBot="1" x14ac:dyDescent="0.3">
      <c r="A509" s="3" t="s">
        <v>690</v>
      </c>
      <c r="B509" s="18">
        <f t="shared" si="35"/>
        <v>507</v>
      </c>
      <c r="C509" s="1">
        <v>2706.05</v>
      </c>
      <c r="D509">
        <f t="shared" si="36"/>
        <v>-9.3571190616522637E-3</v>
      </c>
      <c r="E509">
        <f t="shared" si="39"/>
        <v>5.4958467915976634E-5</v>
      </c>
      <c r="F509">
        <f t="shared" si="37"/>
        <v>8.2158083702207811</v>
      </c>
      <c r="G509">
        <f t="shared" si="38"/>
        <v>7.41339786575472E-3</v>
      </c>
    </row>
    <row r="510" spans="1:7" ht="15.75" thickBot="1" x14ac:dyDescent="0.3">
      <c r="A510" s="3" t="s">
        <v>689</v>
      </c>
      <c r="B510" s="18">
        <f t="shared" si="35"/>
        <v>508</v>
      </c>
      <c r="C510" s="1">
        <v>2707.88</v>
      </c>
      <c r="D510">
        <f t="shared" si="36"/>
        <v>6.7626244895691023E-4</v>
      </c>
      <c r="E510">
        <f t="shared" si="39"/>
        <v>6.4289668964773178E-5</v>
      </c>
      <c r="F510">
        <f t="shared" si="37"/>
        <v>9.6449980103062174</v>
      </c>
      <c r="G510">
        <f t="shared" si="38"/>
        <v>8.0180838711485913E-3</v>
      </c>
    </row>
    <row r="511" spans="1:7" ht="15.75" thickBot="1" x14ac:dyDescent="0.3">
      <c r="A511" s="3" t="s">
        <v>688</v>
      </c>
      <c r="B511" s="18">
        <f t="shared" si="35"/>
        <v>509</v>
      </c>
      <c r="C511" s="1">
        <v>2709.8</v>
      </c>
      <c r="D511">
        <f t="shared" si="36"/>
        <v>7.0904175960539995E-4</v>
      </c>
      <c r="E511">
        <f t="shared" si="39"/>
        <v>5.3019749933445159E-5</v>
      </c>
      <c r="F511">
        <f t="shared" si="37"/>
        <v>9.8353639425261861</v>
      </c>
      <c r="G511">
        <f t="shared" si="38"/>
        <v>7.2814661939368478E-3</v>
      </c>
    </row>
    <row r="512" spans="1:7" ht="15.75" thickBot="1" x14ac:dyDescent="0.3">
      <c r="A512" s="3" t="s">
        <v>687</v>
      </c>
      <c r="B512" s="18">
        <f t="shared" si="35"/>
        <v>510</v>
      </c>
      <c r="C512" s="1">
        <v>2744.73</v>
      </c>
      <c r="D512">
        <f t="shared" si="36"/>
        <v>1.2890250202966858E-2</v>
      </c>
      <c r="E512">
        <f t="shared" si="39"/>
        <v>4.4438072408073017E-5</v>
      </c>
      <c r="F512">
        <f t="shared" si="37"/>
        <v>6.2823105093270115</v>
      </c>
      <c r="G512">
        <f t="shared" si="38"/>
        <v>6.666188746808255E-3</v>
      </c>
    </row>
    <row r="513" spans="1:7" ht="15.75" thickBot="1" x14ac:dyDescent="0.3">
      <c r="A513" s="3" t="s">
        <v>686</v>
      </c>
      <c r="B513" s="18">
        <f t="shared" si="35"/>
        <v>511</v>
      </c>
      <c r="C513" s="1">
        <v>2753.03</v>
      </c>
      <c r="D513">
        <f t="shared" si="36"/>
        <v>3.0239768574686909E-3</v>
      </c>
      <c r="E513">
        <f t="shared" si="39"/>
        <v>7.2859961417770863E-5</v>
      </c>
      <c r="F513">
        <f t="shared" si="37"/>
        <v>9.40146428416306</v>
      </c>
      <c r="G513">
        <f t="shared" si="38"/>
        <v>8.5358046731266561E-3</v>
      </c>
    </row>
    <row r="514" spans="1:7" ht="15.75" thickBot="1" x14ac:dyDescent="0.3">
      <c r="A514" s="3" t="s">
        <v>685</v>
      </c>
      <c r="B514" s="18">
        <f t="shared" si="35"/>
        <v>512</v>
      </c>
      <c r="C514" s="1">
        <v>2745.73</v>
      </c>
      <c r="D514">
        <f t="shared" si="36"/>
        <v>-2.6516238471793185E-3</v>
      </c>
      <c r="E514">
        <f t="shared" si="39"/>
        <v>6.1386566617017667E-5</v>
      </c>
      <c r="F514">
        <f t="shared" si="37"/>
        <v>9.5837812959348252</v>
      </c>
      <c r="G514">
        <f t="shared" si="38"/>
        <v>7.8349579843811322E-3</v>
      </c>
    </row>
    <row r="515" spans="1:7" ht="15.75" thickBot="1" x14ac:dyDescent="0.3">
      <c r="A515" s="3" t="s">
        <v>684</v>
      </c>
      <c r="B515" s="18">
        <f t="shared" si="35"/>
        <v>513</v>
      </c>
      <c r="C515" s="1">
        <v>2775.6</v>
      </c>
      <c r="D515">
        <f t="shared" si="36"/>
        <v>1.0878709851296353E-2</v>
      </c>
      <c r="E515">
        <f t="shared" si="39"/>
        <v>5.2194145922007376E-5</v>
      </c>
      <c r="F515">
        <f t="shared" si="37"/>
        <v>7.5931148962733248</v>
      </c>
      <c r="G515">
        <f t="shared" si="38"/>
        <v>7.2245516069862339E-3</v>
      </c>
    </row>
    <row r="516" spans="1:7" ht="15.75" thickBot="1" x14ac:dyDescent="0.3">
      <c r="A516" s="3" t="s">
        <v>683</v>
      </c>
      <c r="B516" s="18">
        <f t="shared" si="35"/>
        <v>514</v>
      </c>
      <c r="C516" s="1">
        <v>2779.76</v>
      </c>
      <c r="D516">
        <f t="shared" si="36"/>
        <v>1.4987750396311394E-3</v>
      </c>
      <c r="E516">
        <f t="shared" si="39"/>
        <v>6.8681151920490607E-5</v>
      </c>
      <c r="F516">
        <f t="shared" si="37"/>
        <v>9.5533291547996644</v>
      </c>
      <c r="G516">
        <f t="shared" si="38"/>
        <v>8.2874092405582703E-3</v>
      </c>
    </row>
    <row r="517" spans="1:7" ht="15.75" thickBot="1" x14ac:dyDescent="0.3">
      <c r="A517" s="3" t="s">
        <v>682</v>
      </c>
      <c r="B517" s="18">
        <f t="shared" ref="B517:B580" si="40">B516+1</f>
        <v>515</v>
      </c>
      <c r="C517" s="1">
        <v>2784.7</v>
      </c>
      <c r="D517">
        <f t="shared" ref="D517:D580" si="41">C517/C516-1</f>
        <v>1.7771318387196366E-3</v>
      </c>
      <c r="E517">
        <f t="shared" si="39"/>
        <v>5.6745047568125403E-5</v>
      </c>
      <c r="F517">
        <f t="shared" si="37"/>
        <v>9.7212862574381713</v>
      </c>
      <c r="G517">
        <f t="shared" si="38"/>
        <v>7.5329308750396347E-3</v>
      </c>
    </row>
    <row r="518" spans="1:7" ht="15.75" thickBot="1" x14ac:dyDescent="0.3">
      <c r="A518" s="3" t="s">
        <v>681</v>
      </c>
      <c r="B518" s="18">
        <f t="shared" si="40"/>
        <v>516</v>
      </c>
      <c r="C518" s="1">
        <v>2774.88</v>
      </c>
      <c r="D518">
        <f t="shared" si="41"/>
        <v>-3.526412180845262E-3</v>
      </c>
      <c r="E518">
        <f t="shared" si="39"/>
        <v>4.7838403224155215E-5</v>
      </c>
      <c r="F518">
        <f t="shared" ref="F518:F581" si="42">-LN(E518)-D518*D518/E518</f>
        <v>9.6877320363598205</v>
      </c>
      <c r="G518">
        <f t="shared" ref="G518:G581" si="43">SQRT(E518)</f>
        <v>6.9165311554387739E-3</v>
      </c>
    </row>
    <row r="519" spans="1:7" ht="15.75" thickBot="1" x14ac:dyDescent="0.3">
      <c r="A519" s="3" t="s">
        <v>680</v>
      </c>
      <c r="B519" s="18">
        <f t="shared" si="40"/>
        <v>517</v>
      </c>
      <c r="C519" s="1">
        <v>2792.67</v>
      </c>
      <c r="D519">
        <f t="shared" si="41"/>
        <v>6.4110880470507059E-3</v>
      </c>
      <c r="E519">
        <f t="shared" ref="E519:E582" si="44">$J$4+$K$4*E518+$L$4*D518*D518</f>
        <v>4.3006823437302971E-5</v>
      </c>
      <c r="F519">
        <f t="shared" si="42"/>
        <v>9.0984418000393674</v>
      </c>
      <c r="G519">
        <f t="shared" si="43"/>
        <v>6.5579587858801743E-3</v>
      </c>
    </row>
    <row r="520" spans="1:7" ht="15.75" thickBot="1" x14ac:dyDescent="0.3">
      <c r="A520" s="3" t="s">
        <v>679</v>
      </c>
      <c r="B520" s="18">
        <f t="shared" si="40"/>
        <v>518</v>
      </c>
      <c r="C520" s="1">
        <v>2796.11</v>
      </c>
      <c r="D520">
        <f t="shared" si="41"/>
        <v>1.2317960947767492E-3</v>
      </c>
      <c r="E520">
        <f t="shared" si="44"/>
        <v>4.5374061465400244E-5</v>
      </c>
      <c r="F520">
        <f t="shared" si="42"/>
        <v>9.9671296629623551</v>
      </c>
      <c r="G520">
        <f t="shared" si="43"/>
        <v>6.7360271277215212E-3</v>
      </c>
    </row>
    <row r="521" spans="1:7" ht="15.75" thickBot="1" x14ac:dyDescent="0.3">
      <c r="A521" s="3" t="s">
        <v>678</v>
      </c>
      <c r="B521" s="18">
        <f t="shared" si="40"/>
        <v>519</v>
      </c>
      <c r="C521" s="1">
        <v>2793.9</v>
      </c>
      <c r="D521">
        <f t="shared" si="41"/>
        <v>-7.9038378318452285E-4</v>
      </c>
      <c r="E521">
        <f t="shared" si="44"/>
        <v>3.8823767581264158E-5</v>
      </c>
      <c r="F521">
        <f t="shared" si="42"/>
        <v>10.140387105425051</v>
      </c>
      <c r="G521">
        <f t="shared" si="43"/>
        <v>6.23087213648813E-3</v>
      </c>
    </row>
    <row r="522" spans="1:7" ht="15.75" thickBot="1" x14ac:dyDescent="0.3">
      <c r="A522" s="3" t="s">
        <v>677</v>
      </c>
      <c r="B522" s="18">
        <f t="shared" si="40"/>
        <v>520</v>
      </c>
      <c r="C522" s="1">
        <v>2792.38</v>
      </c>
      <c r="D522">
        <f t="shared" si="41"/>
        <v>-5.4404237803784561E-4</v>
      </c>
      <c r="E522">
        <f t="shared" si="44"/>
        <v>3.364196260905527E-5</v>
      </c>
      <c r="F522">
        <f t="shared" si="42"/>
        <v>10.29093837940334</v>
      </c>
      <c r="G522">
        <f t="shared" si="43"/>
        <v>5.8001691879681636E-3</v>
      </c>
    </row>
    <row r="523" spans="1:7" ht="15.75" thickBot="1" x14ac:dyDescent="0.3">
      <c r="A523" s="3" t="s">
        <v>676</v>
      </c>
      <c r="B523" s="18">
        <f t="shared" si="40"/>
        <v>521</v>
      </c>
      <c r="C523" s="1">
        <v>2784.49</v>
      </c>
      <c r="D523">
        <f t="shared" si="41"/>
        <v>-2.8255466662847617E-3</v>
      </c>
      <c r="E523">
        <f t="shared" si="44"/>
        <v>2.9622397929220813E-5</v>
      </c>
      <c r="F523">
        <f t="shared" si="42"/>
        <v>10.157463668945059</v>
      </c>
      <c r="G523">
        <f t="shared" si="43"/>
        <v>5.4426462248818646E-3</v>
      </c>
    </row>
    <row r="524" spans="1:7" ht="15.75" thickBot="1" x14ac:dyDescent="0.3">
      <c r="A524" s="3" t="s">
        <v>675</v>
      </c>
      <c r="B524" s="18">
        <f t="shared" si="40"/>
        <v>522</v>
      </c>
      <c r="C524" s="1">
        <v>2803.69</v>
      </c>
      <c r="D524">
        <f t="shared" si="41"/>
        <v>6.8953381050032014E-3</v>
      </c>
      <c r="E524">
        <f t="shared" si="44"/>
        <v>2.8180809332174393E-5</v>
      </c>
      <c r="F524">
        <f t="shared" si="42"/>
        <v>8.7897038916077417</v>
      </c>
      <c r="G524">
        <f t="shared" si="43"/>
        <v>5.3085600055169761E-3</v>
      </c>
    </row>
    <row r="525" spans="1:7" ht="15.75" thickBot="1" x14ac:dyDescent="0.3">
      <c r="A525" s="3" t="s">
        <v>674</v>
      </c>
      <c r="B525" s="18">
        <f t="shared" si="40"/>
        <v>523</v>
      </c>
      <c r="C525" s="1">
        <v>2792.81</v>
      </c>
      <c r="D525">
        <f t="shared" si="41"/>
        <v>-3.8806002090102654E-3</v>
      </c>
      <c r="E525">
        <f t="shared" si="44"/>
        <v>3.5431939725581767E-5</v>
      </c>
      <c r="F525">
        <f t="shared" si="42"/>
        <v>9.8228832438058014</v>
      </c>
      <c r="G525">
        <f t="shared" si="43"/>
        <v>5.9524734124212402E-3</v>
      </c>
    </row>
    <row r="526" spans="1:7" ht="15.75" thickBot="1" x14ac:dyDescent="0.3">
      <c r="A526" s="3" t="s">
        <v>673</v>
      </c>
      <c r="B526" s="18">
        <f t="shared" si="40"/>
        <v>524</v>
      </c>
      <c r="C526" s="1">
        <v>2789.65</v>
      </c>
      <c r="D526">
        <f t="shared" si="41"/>
        <v>-1.1314768996100177E-3</v>
      </c>
      <c r="E526">
        <f t="shared" si="44"/>
        <v>3.410287262595242E-5</v>
      </c>
      <c r="F526">
        <f t="shared" si="42"/>
        <v>10.248588404190709</v>
      </c>
      <c r="G526">
        <f t="shared" si="43"/>
        <v>5.8397664872794717E-3</v>
      </c>
    </row>
    <row r="527" spans="1:7" ht="15.75" thickBot="1" x14ac:dyDescent="0.3">
      <c r="A527" s="3" t="s">
        <v>672</v>
      </c>
      <c r="B527" s="18">
        <f t="shared" si="40"/>
        <v>525</v>
      </c>
      <c r="C527" s="1">
        <v>2771.45</v>
      </c>
      <c r="D527">
        <f t="shared" si="41"/>
        <v>-6.5241159285216455E-3</v>
      </c>
      <c r="E527">
        <f t="shared" si="44"/>
        <v>3.0181498593912547E-5</v>
      </c>
      <c r="F527">
        <f t="shared" si="42"/>
        <v>8.9980105684370955</v>
      </c>
      <c r="G527">
        <f t="shared" si="43"/>
        <v>5.4937690699475659E-3</v>
      </c>
    </row>
    <row r="528" spans="1:7" ht="15.75" thickBot="1" x14ac:dyDescent="0.3">
      <c r="A528" s="3" t="s">
        <v>671</v>
      </c>
      <c r="B528" s="18">
        <f t="shared" si="40"/>
        <v>526</v>
      </c>
      <c r="C528" s="1">
        <v>2748.93</v>
      </c>
      <c r="D528">
        <f t="shared" si="41"/>
        <v>-8.1257103682187415E-3</v>
      </c>
      <c r="E528">
        <f t="shared" si="44"/>
        <v>3.5905668565354434E-5</v>
      </c>
      <c r="F528">
        <f t="shared" si="42"/>
        <v>8.3957088294865105</v>
      </c>
      <c r="G528">
        <f t="shared" si="43"/>
        <v>5.9921338908067159E-3</v>
      </c>
    </row>
    <row r="529" spans="1:7" ht="15.75" thickBot="1" x14ac:dyDescent="0.3">
      <c r="A529" s="3" t="s">
        <v>670</v>
      </c>
      <c r="B529" s="18">
        <f t="shared" si="40"/>
        <v>527</v>
      </c>
      <c r="C529" s="1">
        <v>2743.07</v>
      </c>
      <c r="D529">
        <f t="shared" si="41"/>
        <v>-2.1317385309919112E-3</v>
      </c>
      <c r="E529">
        <f t="shared" si="44"/>
        <v>4.5221500500362529E-5</v>
      </c>
      <c r="F529">
        <f t="shared" si="42"/>
        <v>9.9034478966278741</v>
      </c>
      <c r="G529">
        <f t="shared" si="43"/>
        <v>6.7246933387599562E-3</v>
      </c>
    </row>
    <row r="530" spans="1:7" ht="15.75" thickBot="1" x14ac:dyDescent="0.3">
      <c r="A530" s="3" t="s">
        <v>669</v>
      </c>
      <c r="B530" s="18">
        <f t="shared" si="40"/>
        <v>528</v>
      </c>
      <c r="C530" s="1">
        <v>2783.3</v>
      </c>
      <c r="D530">
        <f t="shared" si="41"/>
        <v>1.4666049353461608E-2</v>
      </c>
      <c r="E530">
        <f t="shared" si="44"/>
        <v>3.9346353487948899E-5</v>
      </c>
      <c r="F530">
        <f t="shared" si="42"/>
        <v>4.6764506393554122</v>
      </c>
      <c r="G530">
        <f t="shared" si="43"/>
        <v>6.2726671749702215E-3</v>
      </c>
    </row>
    <row r="531" spans="1:7" ht="15.75" thickBot="1" x14ac:dyDescent="0.3">
      <c r="A531" s="3" t="s">
        <v>668</v>
      </c>
      <c r="B531" s="18">
        <f t="shared" si="40"/>
        <v>529</v>
      </c>
      <c r="C531" s="1">
        <v>2791.52</v>
      </c>
      <c r="D531">
        <f t="shared" si="41"/>
        <v>2.9533287823806376E-3</v>
      </c>
      <c r="E531">
        <f t="shared" si="44"/>
        <v>7.9306718046326217E-5</v>
      </c>
      <c r="F531">
        <f t="shared" si="42"/>
        <v>9.3322077406974326</v>
      </c>
      <c r="G531">
        <f t="shared" si="43"/>
        <v>8.905431940469043E-3</v>
      </c>
    </row>
    <row r="532" spans="1:7" ht="15.75" thickBot="1" x14ac:dyDescent="0.3">
      <c r="A532" s="3" t="s">
        <v>667</v>
      </c>
      <c r="B532" s="18">
        <f t="shared" si="40"/>
        <v>530</v>
      </c>
      <c r="C532" s="1">
        <v>2810.92</v>
      </c>
      <c r="D532">
        <f t="shared" si="41"/>
        <v>6.9496188456468211E-3</v>
      </c>
      <c r="E532">
        <f t="shared" si="44"/>
        <v>6.6211916144245516E-5</v>
      </c>
      <c r="F532">
        <f t="shared" si="42"/>
        <v>8.8932164222924772</v>
      </c>
      <c r="G532">
        <f t="shared" si="43"/>
        <v>8.1370704890793167E-3</v>
      </c>
    </row>
    <row r="533" spans="1:7" ht="15.75" thickBot="1" x14ac:dyDescent="0.3">
      <c r="A533" s="3" t="s">
        <v>666</v>
      </c>
      <c r="B533" s="18">
        <f t="shared" si="40"/>
        <v>531</v>
      </c>
      <c r="C533" s="1">
        <v>2808.48</v>
      </c>
      <c r="D533">
        <f t="shared" si="41"/>
        <v>-8.6804320293709658E-4</v>
      </c>
      <c r="E533">
        <f t="shared" si="44"/>
        <v>6.4582352859690861E-5</v>
      </c>
      <c r="F533">
        <f t="shared" si="42"/>
        <v>9.6359021015908812</v>
      </c>
      <c r="G533">
        <f t="shared" si="43"/>
        <v>8.0363146317009547E-3</v>
      </c>
    </row>
    <row r="534" spans="1:7" ht="15.75" thickBot="1" x14ac:dyDescent="0.3">
      <c r="A534" s="3" t="s">
        <v>665</v>
      </c>
      <c r="B534" s="18">
        <f t="shared" si="40"/>
        <v>532</v>
      </c>
      <c r="C534" s="1">
        <v>2822.48</v>
      </c>
      <c r="D534">
        <f t="shared" si="41"/>
        <v>4.9849028656070438E-3</v>
      </c>
      <c r="E534">
        <f t="shared" si="44"/>
        <v>5.3305378331548244E-5</v>
      </c>
      <c r="F534">
        <f t="shared" si="42"/>
        <v>9.3733054193967025</v>
      </c>
      <c r="G534">
        <f t="shared" si="43"/>
        <v>7.3010532344003794E-3</v>
      </c>
    </row>
    <row r="535" spans="1:7" ht="15.75" thickBot="1" x14ac:dyDescent="0.3">
      <c r="A535" s="3" t="s">
        <v>664</v>
      </c>
      <c r="B535" s="18">
        <f t="shared" si="40"/>
        <v>533</v>
      </c>
      <c r="C535" s="1">
        <v>2832.94</v>
      </c>
      <c r="D535">
        <f t="shared" si="41"/>
        <v>3.7059607153993035E-3</v>
      </c>
      <c r="E535">
        <f t="shared" si="44"/>
        <v>4.9794467278138856E-5</v>
      </c>
      <c r="F535">
        <f t="shared" si="42"/>
        <v>9.6317899953823769</v>
      </c>
      <c r="G535">
        <f t="shared" si="43"/>
        <v>7.0565194875475863E-3</v>
      </c>
    </row>
    <row r="536" spans="1:7" ht="15.75" thickBot="1" x14ac:dyDescent="0.3">
      <c r="A536" s="3" t="s">
        <v>663</v>
      </c>
      <c r="B536" s="18">
        <f t="shared" si="40"/>
        <v>534</v>
      </c>
      <c r="C536" s="1">
        <v>2832.57</v>
      </c>
      <c r="D536">
        <f t="shared" si="41"/>
        <v>-1.3060636653083879E-4</v>
      </c>
      <c r="E536">
        <f t="shared" si="44"/>
        <v>4.4772044934914592E-5</v>
      </c>
      <c r="F536">
        <f t="shared" si="42"/>
        <v>10.01354561311642</v>
      </c>
      <c r="G536">
        <f t="shared" si="43"/>
        <v>6.6911915930508662E-3</v>
      </c>
    </row>
    <row r="537" spans="1:7" ht="15.75" thickBot="1" x14ac:dyDescent="0.3">
      <c r="A537" s="3" t="s">
        <v>662</v>
      </c>
      <c r="B537" s="18">
        <f t="shared" si="40"/>
        <v>535</v>
      </c>
      <c r="C537" s="1">
        <v>2824.23</v>
      </c>
      <c r="D537">
        <f t="shared" si="41"/>
        <v>-2.9443226469249018E-3</v>
      </c>
      <c r="E537">
        <f t="shared" si="44"/>
        <v>3.8048189032208241E-5</v>
      </c>
      <c r="F537">
        <f t="shared" si="42"/>
        <v>9.948813482705134</v>
      </c>
      <c r="G537">
        <f t="shared" si="43"/>
        <v>6.1683214112275503E-3</v>
      </c>
    </row>
    <row r="538" spans="1:7" ht="15.75" thickBot="1" x14ac:dyDescent="0.3">
      <c r="A538" s="3" t="s">
        <v>661</v>
      </c>
      <c r="B538" s="18">
        <f t="shared" si="40"/>
        <v>536</v>
      </c>
      <c r="C538" s="1">
        <v>2854.88</v>
      </c>
      <c r="D538">
        <f t="shared" si="41"/>
        <v>1.0852515552911779E-2</v>
      </c>
      <c r="E538">
        <f t="shared" si="44"/>
        <v>3.4748587550143121E-5</v>
      </c>
      <c r="F538">
        <f t="shared" si="42"/>
        <v>6.8779649797787643</v>
      </c>
      <c r="G538">
        <f t="shared" si="43"/>
        <v>5.8947932576251666E-3</v>
      </c>
    </row>
    <row r="539" spans="1:7" ht="15.75" thickBot="1" x14ac:dyDescent="0.3">
      <c r="A539" s="3" t="s">
        <v>660</v>
      </c>
      <c r="B539" s="18">
        <f t="shared" si="40"/>
        <v>537</v>
      </c>
      <c r="C539" s="1">
        <v>2800.71</v>
      </c>
      <c r="D539">
        <f t="shared" si="41"/>
        <v>-1.8974527826038257E-2</v>
      </c>
      <c r="E539">
        <f t="shared" si="44"/>
        <v>5.5261944900800932E-5</v>
      </c>
      <c r="F539">
        <f t="shared" si="42"/>
        <v>3.2884055016067935</v>
      </c>
      <c r="G539">
        <f t="shared" si="43"/>
        <v>7.4338378312148387E-3</v>
      </c>
    </row>
    <row r="540" spans="1:7" ht="15.75" thickBot="1" x14ac:dyDescent="0.3">
      <c r="A540" s="3" t="s">
        <v>659</v>
      </c>
      <c r="B540" s="18">
        <f t="shared" si="40"/>
        <v>538</v>
      </c>
      <c r="C540" s="1">
        <v>2798.36</v>
      </c>
      <c r="D540">
        <f t="shared" si="41"/>
        <v>-8.3907294935925414E-4</v>
      </c>
      <c r="E540">
        <f t="shared" si="44"/>
        <v>1.2203090604452269E-4</v>
      </c>
      <c r="F540">
        <f t="shared" si="42"/>
        <v>9.005466830969219</v>
      </c>
      <c r="G540">
        <f t="shared" si="43"/>
        <v>1.1046759979492751E-2</v>
      </c>
    </row>
    <row r="541" spans="1:7" ht="15.75" thickBot="1" x14ac:dyDescent="0.3">
      <c r="A541" s="3" t="s">
        <v>658</v>
      </c>
      <c r="B541" s="18">
        <f t="shared" si="40"/>
        <v>539</v>
      </c>
      <c r="C541" s="1">
        <v>2818.46</v>
      </c>
      <c r="D541">
        <f t="shared" si="41"/>
        <v>7.1827784845408527E-3</v>
      </c>
      <c r="E541">
        <f t="shared" si="44"/>
        <v>9.7089004343775751E-5</v>
      </c>
      <c r="F541">
        <f t="shared" si="42"/>
        <v>8.7084905680288358</v>
      </c>
      <c r="G541">
        <f t="shared" si="43"/>
        <v>9.8533752767148656E-3</v>
      </c>
    </row>
    <row r="542" spans="1:7" ht="15.75" thickBot="1" x14ac:dyDescent="0.3">
      <c r="A542" s="3" t="s">
        <v>657</v>
      </c>
      <c r="B542" s="18">
        <f t="shared" si="40"/>
        <v>540</v>
      </c>
      <c r="C542" s="1">
        <v>2805.37</v>
      </c>
      <c r="D542">
        <f t="shared" si="41"/>
        <v>-4.6443802643997278E-3</v>
      </c>
      <c r="E542">
        <f t="shared" si="44"/>
        <v>8.8815987506686526E-5</v>
      </c>
      <c r="F542">
        <f t="shared" si="42"/>
        <v>9.0860791860402461</v>
      </c>
      <c r="G542">
        <f t="shared" si="43"/>
        <v>9.4242234431642438E-3</v>
      </c>
    </row>
    <row r="543" spans="1:7" ht="15.75" thickBot="1" x14ac:dyDescent="0.3">
      <c r="A543" s="3" t="s">
        <v>656</v>
      </c>
      <c r="B543" s="18">
        <f t="shared" si="40"/>
        <v>541</v>
      </c>
      <c r="C543" s="1">
        <v>2815.44</v>
      </c>
      <c r="D543">
        <f t="shared" si="41"/>
        <v>3.5895443381801506E-3</v>
      </c>
      <c r="E543">
        <f t="shared" si="44"/>
        <v>7.6172768647212287E-5</v>
      </c>
      <c r="F543">
        <f t="shared" si="42"/>
        <v>9.3133538381517269</v>
      </c>
      <c r="G543">
        <f t="shared" si="43"/>
        <v>8.7277012235302993E-3</v>
      </c>
    </row>
    <row r="544" spans="1:7" ht="15.75" thickBot="1" x14ac:dyDescent="0.3">
      <c r="A544" s="3" t="s">
        <v>655</v>
      </c>
      <c r="B544" s="18">
        <f t="shared" si="40"/>
        <v>542</v>
      </c>
      <c r="C544" s="1">
        <v>2834.4</v>
      </c>
      <c r="D544">
        <f t="shared" si="41"/>
        <v>6.7342937515983969E-3</v>
      </c>
      <c r="E544">
        <f t="shared" si="44"/>
        <v>6.4701438543317155E-5</v>
      </c>
      <c r="F544">
        <f t="shared" si="42"/>
        <v>8.9448043401922295</v>
      </c>
      <c r="G544">
        <f t="shared" si="43"/>
        <v>8.0437204416437275E-3</v>
      </c>
    </row>
    <row r="545" spans="1:7" ht="15.75" thickBot="1" x14ac:dyDescent="0.3">
      <c r="A545" s="3" t="s">
        <v>654</v>
      </c>
      <c r="B545" s="18">
        <f t="shared" si="40"/>
        <v>543</v>
      </c>
      <c r="C545" s="1">
        <v>2867.19</v>
      </c>
      <c r="D545">
        <f t="shared" si="41"/>
        <v>1.1568585944115251E-2</v>
      </c>
      <c r="E545">
        <f t="shared" si="44"/>
        <v>6.2808992898248346E-5</v>
      </c>
      <c r="F545">
        <f t="shared" si="42"/>
        <v>7.5446317407308374</v>
      </c>
      <c r="G545">
        <f t="shared" si="43"/>
        <v>7.9252124828453879E-3</v>
      </c>
    </row>
    <row r="546" spans="1:7" ht="15.75" thickBot="1" x14ac:dyDescent="0.3">
      <c r="A546" s="3" t="s">
        <v>653</v>
      </c>
      <c r="B546" s="18">
        <f t="shared" si="40"/>
        <v>544</v>
      </c>
      <c r="C546" s="1">
        <v>2867.24</v>
      </c>
      <c r="D546">
        <f t="shared" si="41"/>
        <v>1.7438676892522764E-5</v>
      </c>
      <c r="E546">
        <f t="shared" si="44"/>
        <v>8.0041535107537655E-5</v>
      </c>
      <c r="F546">
        <f t="shared" si="42"/>
        <v>9.4329610698075115</v>
      </c>
      <c r="G546">
        <f t="shared" si="43"/>
        <v>8.9465934918010921E-3</v>
      </c>
    </row>
    <row r="547" spans="1:7" ht="15.75" thickBot="1" x14ac:dyDescent="0.3">
      <c r="A547" s="3" t="s">
        <v>652</v>
      </c>
      <c r="B547" s="18">
        <f t="shared" si="40"/>
        <v>545</v>
      </c>
      <c r="C547" s="1">
        <v>2873.4</v>
      </c>
      <c r="D547">
        <f t="shared" si="41"/>
        <v>2.1484075277968806E-3</v>
      </c>
      <c r="E547">
        <f t="shared" si="44"/>
        <v>6.4931218941057659E-5</v>
      </c>
      <c r="F547">
        <f t="shared" si="42"/>
        <v>9.5710967226571118</v>
      </c>
      <c r="G547">
        <f t="shared" si="43"/>
        <v>8.0579909990677982E-3</v>
      </c>
    </row>
    <row r="548" spans="1:7" ht="15.75" thickBot="1" x14ac:dyDescent="0.3">
      <c r="A548" s="3" t="s">
        <v>651</v>
      </c>
      <c r="B548" s="18">
        <f t="shared" si="40"/>
        <v>546</v>
      </c>
      <c r="C548" s="1">
        <v>2879.39</v>
      </c>
      <c r="D548">
        <f t="shared" si="41"/>
        <v>2.0846384074615365E-3</v>
      </c>
      <c r="E548">
        <f t="shared" si="44"/>
        <v>5.4386484444443285E-5</v>
      </c>
      <c r="F548">
        <f t="shared" si="42"/>
        <v>9.7394905216224927</v>
      </c>
      <c r="G548">
        <f t="shared" si="43"/>
        <v>7.3747192790263741E-3</v>
      </c>
    </row>
    <row r="549" spans="1:7" ht="15.75" thickBot="1" x14ac:dyDescent="0.3">
      <c r="A549" s="3" t="s">
        <v>650</v>
      </c>
      <c r="B549" s="18">
        <f t="shared" si="40"/>
        <v>547</v>
      </c>
      <c r="C549" s="1">
        <v>2892.74</v>
      </c>
      <c r="D549">
        <f t="shared" si="41"/>
        <v>4.6363986816650993E-3</v>
      </c>
      <c r="E549">
        <f t="shared" si="44"/>
        <v>4.6291069966372608E-5</v>
      </c>
      <c r="F549">
        <f t="shared" si="42"/>
        <v>9.5161913035287817</v>
      </c>
      <c r="G549">
        <f t="shared" si="43"/>
        <v>6.8037541083120143E-3</v>
      </c>
    </row>
    <row r="550" spans="1:7" ht="15.75" thickBot="1" x14ac:dyDescent="0.3">
      <c r="A550" s="3" t="s">
        <v>649</v>
      </c>
      <c r="B550" s="18">
        <f t="shared" si="40"/>
        <v>548</v>
      </c>
      <c r="C550" s="1">
        <v>2895.77</v>
      </c>
      <c r="D550">
        <f t="shared" si="41"/>
        <v>1.0474498226595852E-3</v>
      </c>
      <c r="E550">
        <f t="shared" si="44"/>
        <v>4.3739625386076932E-5</v>
      </c>
      <c r="F550">
        <f t="shared" si="42"/>
        <v>10.012172418980827</v>
      </c>
      <c r="G550">
        <f t="shared" si="43"/>
        <v>6.6135939840662227E-3</v>
      </c>
    </row>
    <row r="551" spans="1:7" ht="15.75" thickBot="1" x14ac:dyDescent="0.3">
      <c r="A551" s="3" t="s">
        <v>648</v>
      </c>
      <c r="B551" s="18">
        <f t="shared" si="40"/>
        <v>549</v>
      </c>
      <c r="C551" s="1">
        <v>2878.2</v>
      </c>
      <c r="D551">
        <f t="shared" si="41"/>
        <v>-6.0674708281390766E-3</v>
      </c>
      <c r="E551">
        <f t="shared" si="44"/>
        <v>3.7489125037454904E-5</v>
      </c>
      <c r="F551">
        <f t="shared" si="42"/>
        <v>9.2094628279362176</v>
      </c>
      <c r="G551">
        <f t="shared" si="43"/>
        <v>6.1228363555998217E-3</v>
      </c>
    </row>
    <row r="552" spans="1:7" ht="15.75" thickBot="1" x14ac:dyDescent="0.3">
      <c r="A552" s="3" t="s">
        <v>647</v>
      </c>
      <c r="B552" s="18">
        <f t="shared" si="40"/>
        <v>550</v>
      </c>
      <c r="C552" s="1">
        <v>2888.21</v>
      </c>
      <c r="D552">
        <f t="shared" si="41"/>
        <v>3.4778681120144483E-3</v>
      </c>
      <c r="E552">
        <f t="shared" si="44"/>
        <v>4.0262813708434266E-5</v>
      </c>
      <c r="F552">
        <f t="shared" si="42"/>
        <v>9.8196669183406673</v>
      </c>
      <c r="G552">
        <f t="shared" si="43"/>
        <v>6.3452985515603808E-3</v>
      </c>
    </row>
    <row r="553" spans="1:7" ht="15.75" thickBot="1" x14ac:dyDescent="0.3">
      <c r="A553" s="3" t="s">
        <v>646</v>
      </c>
      <c r="B553" s="18">
        <f t="shared" si="40"/>
        <v>551</v>
      </c>
      <c r="C553" s="1">
        <v>2888.32</v>
      </c>
      <c r="D553">
        <f t="shared" si="41"/>
        <v>3.808587325715429E-5</v>
      </c>
      <c r="E553">
        <f t="shared" si="44"/>
        <v>3.7160050496349327E-5</v>
      </c>
      <c r="F553">
        <f t="shared" si="42"/>
        <v>10.200237250367246</v>
      </c>
      <c r="G553">
        <f t="shared" si="43"/>
        <v>6.0959044034785623E-3</v>
      </c>
    </row>
    <row r="554" spans="1:7" ht="15.75" thickBot="1" x14ac:dyDescent="0.3">
      <c r="A554" s="3" t="s">
        <v>645</v>
      </c>
      <c r="B554" s="18">
        <f t="shared" si="40"/>
        <v>552</v>
      </c>
      <c r="C554" s="1">
        <v>2907.41</v>
      </c>
      <c r="D554">
        <f t="shared" si="41"/>
        <v>6.6093784622200946E-3</v>
      </c>
      <c r="E554">
        <f t="shared" si="44"/>
        <v>3.2242134739489057E-5</v>
      </c>
      <c r="F554">
        <f t="shared" si="42"/>
        <v>8.9873669693475833</v>
      </c>
      <c r="G554">
        <f t="shared" si="43"/>
        <v>5.6782158059983118E-3</v>
      </c>
    </row>
    <row r="555" spans="1:7" ht="15.75" thickBot="1" x14ac:dyDescent="0.3">
      <c r="A555" s="3" t="s">
        <v>644</v>
      </c>
      <c r="B555" s="18">
        <f t="shared" si="40"/>
        <v>553</v>
      </c>
      <c r="C555" s="1">
        <v>2905.58</v>
      </c>
      <c r="D555">
        <f t="shared" si="41"/>
        <v>-6.2942619032058111E-4</v>
      </c>
      <c r="E555">
        <f t="shared" si="44"/>
        <v>3.7712876111947063E-5</v>
      </c>
      <c r="F555">
        <f t="shared" si="42"/>
        <v>10.175003885847898</v>
      </c>
      <c r="G555">
        <f t="shared" si="43"/>
        <v>6.1410810214446009E-3</v>
      </c>
    </row>
    <row r="556" spans="1:7" ht="15.75" thickBot="1" x14ac:dyDescent="0.3">
      <c r="A556" s="3" t="s">
        <v>643</v>
      </c>
      <c r="B556" s="18">
        <f t="shared" si="40"/>
        <v>554</v>
      </c>
      <c r="C556" s="1">
        <v>2907.06</v>
      </c>
      <c r="D556">
        <f t="shared" si="41"/>
        <v>5.0936473956997297E-4</v>
      </c>
      <c r="E556">
        <f t="shared" si="44"/>
        <v>3.2746875964672842E-5</v>
      </c>
      <c r="F556">
        <f t="shared" si="42"/>
        <v>10.318780023204852</v>
      </c>
      <c r="G556">
        <f t="shared" si="43"/>
        <v>5.7224886163864796E-3</v>
      </c>
    </row>
    <row r="557" spans="1:7" ht="15.75" thickBot="1" x14ac:dyDescent="0.3">
      <c r="A557" s="3" t="s">
        <v>642</v>
      </c>
      <c r="B557" s="18">
        <f t="shared" si="40"/>
        <v>555</v>
      </c>
      <c r="C557" s="1">
        <v>2900.45</v>
      </c>
      <c r="D557">
        <f t="shared" si="41"/>
        <v>-2.2737748790875312E-3</v>
      </c>
      <c r="E557">
        <f t="shared" si="44"/>
        <v>2.8932347226568367E-5</v>
      </c>
      <c r="F557">
        <f t="shared" si="42"/>
        <v>10.271855777186637</v>
      </c>
      <c r="G557">
        <f t="shared" si="43"/>
        <v>5.3788797371356395E-3</v>
      </c>
    </row>
    <row r="558" spans="1:7" ht="15.75" thickBot="1" x14ac:dyDescent="0.3">
      <c r="A558" s="3" t="s">
        <v>641</v>
      </c>
      <c r="B558" s="18">
        <f t="shared" si="40"/>
        <v>556</v>
      </c>
      <c r="C558" s="1">
        <v>2905.03</v>
      </c>
      <c r="D558">
        <f t="shared" si="41"/>
        <v>1.5790653174507785E-3</v>
      </c>
      <c r="E558">
        <f t="shared" si="44"/>
        <v>2.7060910648035764E-5</v>
      </c>
      <c r="F558">
        <f t="shared" si="42"/>
        <v>10.425278251536149</v>
      </c>
      <c r="G558">
        <f t="shared" si="43"/>
        <v>5.2020102506661562E-3</v>
      </c>
    </row>
    <row r="559" spans="1:7" ht="15.75" thickBot="1" x14ac:dyDescent="0.3">
      <c r="A559" s="3" t="s">
        <v>640</v>
      </c>
      <c r="B559" s="18">
        <f t="shared" si="40"/>
        <v>557</v>
      </c>
      <c r="C559" s="1">
        <v>2907.97</v>
      </c>
      <c r="D559">
        <f t="shared" si="41"/>
        <v>1.0120377414346571E-3</v>
      </c>
      <c r="E559">
        <f t="shared" si="44"/>
        <v>2.5069347948477963E-5</v>
      </c>
      <c r="F559">
        <f t="shared" si="42"/>
        <v>10.553009169528893</v>
      </c>
      <c r="G559">
        <f t="shared" si="43"/>
        <v>5.0069299923683735E-3</v>
      </c>
    </row>
    <row r="560" spans="1:7" ht="15.75" thickBot="1" x14ac:dyDescent="0.3">
      <c r="A560" s="3" t="s">
        <v>639</v>
      </c>
      <c r="B560" s="18">
        <f t="shared" si="40"/>
        <v>558</v>
      </c>
      <c r="C560" s="1">
        <v>2933.68</v>
      </c>
      <c r="D560">
        <f t="shared" si="41"/>
        <v>8.8412191322468914E-3</v>
      </c>
      <c r="E560">
        <f t="shared" si="44"/>
        <v>2.3241044097983162E-5</v>
      </c>
      <c r="F560">
        <f t="shared" si="42"/>
        <v>7.306266943562866</v>
      </c>
      <c r="G560">
        <f t="shared" si="43"/>
        <v>4.8208966072695609E-3</v>
      </c>
    </row>
    <row r="561" spans="1:7" ht="15.75" thickBot="1" x14ac:dyDescent="0.3">
      <c r="A561" s="3" t="s">
        <v>638</v>
      </c>
      <c r="B561" s="18">
        <f t="shared" si="40"/>
        <v>559</v>
      </c>
      <c r="C561" s="1">
        <v>2927.25</v>
      </c>
      <c r="D561">
        <f t="shared" si="41"/>
        <v>-2.1917864252406494E-3</v>
      </c>
      <c r="E561">
        <f t="shared" si="44"/>
        <v>3.8129334953359347E-5</v>
      </c>
      <c r="F561">
        <f t="shared" si="42"/>
        <v>10.048536289500554</v>
      </c>
      <c r="G561">
        <f t="shared" si="43"/>
        <v>6.1748955418986116E-3</v>
      </c>
    </row>
    <row r="562" spans="1:7" ht="15.75" thickBot="1" x14ac:dyDescent="0.3">
      <c r="A562" s="3" t="s">
        <v>637</v>
      </c>
      <c r="B562" s="18">
        <f t="shared" si="40"/>
        <v>560</v>
      </c>
      <c r="C562" s="1">
        <v>2926.17</v>
      </c>
      <c r="D562">
        <f t="shared" si="41"/>
        <v>-3.6894696387390624E-4</v>
      </c>
      <c r="E562">
        <f t="shared" si="44"/>
        <v>3.3994664209286096E-5</v>
      </c>
      <c r="F562">
        <f t="shared" si="42"/>
        <v>10.285302768102579</v>
      </c>
      <c r="G562">
        <f t="shared" si="43"/>
        <v>5.830494336613843E-3</v>
      </c>
    </row>
    <row r="563" spans="1:7" ht="15.75" thickBot="1" x14ac:dyDescent="0.3">
      <c r="A563" s="3" t="s">
        <v>636</v>
      </c>
      <c r="B563" s="18">
        <f t="shared" si="40"/>
        <v>561</v>
      </c>
      <c r="C563" s="1">
        <v>2939.88</v>
      </c>
      <c r="D563">
        <f t="shared" si="41"/>
        <v>4.6853053650335319E-3</v>
      </c>
      <c r="E563">
        <f t="shared" si="44"/>
        <v>2.9857528070557174E-5</v>
      </c>
      <c r="F563">
        <f t="shared" si="42"/>
        <v>9.6838456967564071</v>
      </c>
      <c r="G563">
        <f t="shared" si="43"/>
        <v>5.4642042486127088E-3</v>
      </c>
    </row>
    <row r="564" spans="1:7" ht="15.75" thickBot="1" x14ac:dyDescent="0.3">
      <c r="A564" s="3" t="s">
        <v>635</v>
      </c>
      <c r="B564" s="18">
        <f t="shared" si="40"/>
        <v>562</v>
      </c>
      <c r="C564" s="1">
        <v>2943.03</v>
      </c>
      <c r="D564">
        <f t="shared" si="41"/>
        <v>1.0714723049920494E-3</v>
      </c>
      <c r="E564">
        <f t="shared" si="44"/>
        <v>3.1308263534932143E-5</v>
      </c>
      <c r="F564">
        <f t="shared" si="42"/>
        <v>10.334959159254984</v>
      </c>
      <c r="G564">
        <f t="shared" si="43"/>
        <v>5.5953787659936069E-3</v>
      </c>
    </row>
    <row r="565" spans="1:7" ht="15.75" thickBot="1" x14ac:dyDescent="0.3">
      <c r="A565" s="3" t="s">
        <v>634</v>
      </c>
      <c r="B565" s="18">
        <f t="shared" si="40"/>
        <v>563</v>
      </c>
      <c r="C565" s="1">
        <v>2945.83</v>
      </c>
      <c r="D565">
        <f t="shared" si="41"/>
        <v>9.5140042745045506E-4</v>
      </c>
      <c r="E565">
        <f t="shared" si="44"/>
        <v>2.8023218037838939E-5</v>
      </c>
      <c r="F565">
        <f t="shared" si="42"/>
        <v>10.450176717900597</v>
      </c>
      <c r="G565">
        <f t="shared" si="43"/>
        <v>5.2936960658729682E-3</v>
      </c>
    </row>
    <row r="566" spans="1:7" ht="15.75" thickBot="1" x14ac:dyDescent="0.3">
      <c r="A566" s="3">
        <v>43586</v>
      </c>
      <c r="B566" s="18">
        <f t="shared" si="40"/>
        <v>564</v>
      </c>
      <c r="C566" s="1">
        <v>2923.73</v>
      </c>
      <c r="D566">
        <f t="shared" si="41"/>
        <v>-7.502130129708795E-3</v>
      </c>
      <c r="E566">
        <f t="shared" si="44"/>
        <v>2.5467703650047631E-5</v>
      </c>
      <c r="F566">
        <f t="shared" si="42"/>
        <v>8.3681649496736963</v>
      </c>
      <c r="G566">
        <f t="shared" si="43"/>
        <v>5.046553640857058E-3</v>
      </c>
    </row>
    <row r="567" spans="1:7" ht="15.75" thickBot="1" x14ac:dyDescent="0.3">
      <c r="A567" s="3">
        <v>43587</v>
      </c>
      <c r="B567" s="18">
        <f t="shared" si="40"/>
        <v>565</v>
      </c>
      <c r="C567" s="1">
        <v>2917.52</v>
      </c>
      <c r="D567">
        <f t="shared" si="41"/>
        <v>-2.1239991380873624E-3</v>
      </c>
      <c r="E567">
        <f t="shared" si="44"/>
        <v>3.5207595947069942E-5</v>
      </c>
      <c r="F567">
        <f t="shared" si="42"/>
        <v>10.126112368843769</v>
      </c>
      <c r="G567">
        <f t="shared" si="43"/>
        <v>5.9335989034539523E-3</v>
      </c>
    </row>
    <row r="568" spans="1:7" ht="15.75" thickBot="1" x14ac:dyDescent="0.3">
      <c r="A568" s="3">
        <v>43588</v>
      </c>
      <c r="B568" s="18">
        <f t="shared" si="40"/>
        <v>566</v>
      </c>
      <c r="C568" s="1">
        <v>2945.64</v>
      </c>
      <c r="D568">
        <f t="shared" si="41"/>
        <v>9.6383229592256203E-3</v>
      </c>
      <c r="E568">
        <f t="shared" si="44"/>
        <v>3.1705622373330121E-5</v>
      </c>
      <c r="F568">
        <f t="shared" si="42"/>
        <v>7.4290229678235962</v>
      </c>
      <c r="G568">
        <f t="shared" si="43"/>
        <v>5.6307745802269618E-3</v>
      </c>
    </row>
    <row r="569" spans="1:7" ht="15.75" thickBot="1" x14ac:dyDescent="0.3">
      <c r="A569" s="3">
        <v>43591</v>
      </c>
      <c r="B569" s="18">
        <f t="shared" si="40"/>
        <v>567</v>
      </c>
      <c r="C569" s="1">
        <v>2932.47</v>
      </c>
      <c r="D569">
        <f t="shared" si="41"/>
        <v>-4.471014787957861E-3</v>
      </c>
      <c r="E569">
        <f t="shared" si="44"/>
        <v>4.7691020936701694E-5</v>
      </c>
      <c r="F569">
        <f t="shared" si="42"/>
        <v>9.5316115090623938</v>
      </c>
      <c r="G569">
        <f t="shared" si="43"/>
        <v>6.9058685866950648E-3</v>
      </c>
    </row>
    <row r="570" spans="1:7" ht="15.75" thickBot="1" x14ac:dyDescent="0.3">
      <c r="A570" s="3">
        <v>43592</v>
      </c>
      <c r="B570" s="18">
        <f t="shared" si="40"/>
        <v>568</v>
      </c>
      <c r="C570" s="1">
        <v>2884.05</v>
      </c>
      <c r="D570">
        <f t="shared" si="41"/>
        <v>-1.6511677868827124E-2</v>
      </c>
      <c r="E570">
        <f t="shared" si="44"/>
        <v>4.4488925559443485E-5</v>
      </c>
      <c r="F570">
        <f t="shared" si="42"/>
        <v>3.8921045995452612</v>
      </c>
      <c r="G570">
        <f t="shared" si="43"/>
        <v>6.670001915999986E-3</v>
      </c>
    </row>
    <row r="571" spans="1:7" ht="15.75" thickBot="1" x14ac:dyDescent="0.3">
      <c r="A571" s="3">
        <v>43593</v>
      </c>
      <c r="B571" s="18">
        <f t="shared" si="40"/>
        <v>569</v>
      </c>
      <c r="C571" s="1">
        <v>2879.42</v>
      </c>
      <c r="D571">
        <f t="shared" si="41"/>
        <v>-1.6053813214057522E-3</v>
      </c>
      <c r="E571">
        <f t="shared" si="44"/>
        <v>9.5372101508889572E-5</v>
      </c>
      <c r="F571">
        <f t="shared" si="42"/>
        <v>9.2307013660984811</v>
      </c>
      <c r="G571">
        <f t="shared" si="43"/>
        <v>9.7658640943282422E-3</v>
      </c>
    </row>
    <row r="572" spans="1:7" ht="15.75" thickBot="1" x14ac:dyDescent="0.3">
      <c r="A572" s="3">
        <v>43594</v>
      </c>
      <c r="B572" s="18">
        <f t="shared" si="40"/>
        <v>570</v>
      </c>
      <c r="C572" s="1">
        <v>2870.72</v>
      </c>
      <c r="D572">
        <f t="shared" si="41"/>
        <v>-3.0214418181440106E-3</v>
      </c>
      <c r="E572">
        <f t="shared" si="44"/>
        <v>7.7161883592484121E-5</v>
      </c>
      <c r="F572">
        <f t="shared" si="42"/>
        <v>9.3512938154951364</v>
      </c>
      <c r="G572">
        <f t="shared" si="43"/>
        <v>8.7841837180516729E-3</v>
      </c>
    </row>
    <row r="573" spans="1:7" ht="15.75" thickBot="1" x14ac:dyDescent="0.3">
      <c r="A573" s="3">
        <v>43595</v>
      </c>
      <c r="B573" s="18">
        <f t="shared" si="40"/>
        <v>571</v>
      </c>
      <c r="C573" s="1">
        <v>2881.4</v>
      </c>
      <c r="D573">
        <f t="shared" si="41"/>
        <v>3.7203210344445292E-3</v>
      </c>
      <c r="E573">
        <f t="shared" si="44"/>
        <v>6.4662764559892581E-5</v>
      </c>
      <c r="F573">
        <f t="shared" si="42"/>
        <v>9.432279301938463</v>
      </c>
      <c r="G573">
        <f t="shared" si="43"/>
        <v>8.0413160962551754E-3</v>
      </c>
    </row>
    <row r="574" spans="1:7" ht="15.75" thickBot="1" x14ac:dyDescent="0.3">
      <c r="A574" s="3">
        <v>43598</v>
      </c>
      <c r="B574" s="18">
        <f t="shared" si="40"/>
        <v>572</v>
      </c>
      <c r="C574" s="1">
        <v>2811.87</v>
      </c>
      <c r="D574">
        <f t="shared" si="41"/>
        <v>-2.4130630943291487E-2</v>
      </c>
      <c r="E574">
        <f t="shared" si="44"/>
        <v>5.6128923674538184E-5</v>
      </c>
      <c r="F574">
        <f t="shared" si="42"/>
        <v>-0.5862457305827089</v>
      </c>
      <c r="G574">
        <f t="shared" si="43"/>
        <v>7.4919238967396211E-3</v>
      </c>
    </row>
    <row r="575" spans="1:7" ht="15.75" thickBot="1" x14ac:dyDescent="0.3">
      <c r="A575" s="3">
        <v>43599</v>
      </c>
      <c r="B575" s="18">
        <f t="shared" si="40"/>
        <v>573</v>
      </c>
      <c r="C575" s="1">
        <v>2834.41</v>
      </c>
      <c r="D575">
        <f t="shared" si="41"/>
        <v>8.016017810211773E-3</v>
      </c>
      <c r="E575">
        <f t="shared" si="44"/>
        <v>1.6960161003500679E-4</v>
      </c>
      <c r="F575">
        <f t="shared" si="42"/>
        <v>8.3031908206263676</v>
      </c>
      <c r="G575">
        <f t="shared" si="43"/>
        <v>1.3023118291523224E-2</v>
      </c>
    </row>
    <row r="576" spans="1:7" ht="15.75" thickBot="1" x14ac:dyDescent="0.3">
      <c r="A576" s="3">
        <v>43600</v>
      </c>
      <c r="B576" s="18">
        <f t="shared" si="40"/>
        <v>574</v>
      </c>
      <c r="C576" s="1">
        <v>2850.96</v>
      </c>
      <c r="D576">
        <f t="shared" si="41"/>
        <v>5.8389576666748599E-3</v>
      </c>
      <c r="E576">
        <f t="shared" si="44"/>
        <v>1.467666043856097E-4</v>
      </c>
      <c r="F576">
        <f t="shared" si="42"/>
        <v>8.5943700622387382</v>
      </c>
      <c r="G576">
        <f t="shared" si="43"/>
        <v>1.211472675653932E-2</v>
      </c>
    </row>
    <row r="577" spans="1:7" ht="15.75" thickBot="1" x14ac:dyDescent="0.3">
      <c r="A577" s="3">
        <v>43601</v>
      </c>
      <c r="B577" s="18">
        <f t="shared" si="40"/>
        <v>575</v>
      </c>
      <c r="C577" s="1">
        <v>2876.32</v>
      </c>
      <c r="D577">
        <f t="shared" si="41"/>
        <v>8.895249319527565E-3</v>
      </c>
      <c r="E577">
        <f t="shared" si="44"/>
        <v>1.2299274381989011E-4</v>
      </c>
      <c r="F577">
        <f t="shared" si="42"/>
        <v>8.3600508187501621</v>
      </c>
      <c r="G577">
        <f t="shared" si="43"/>
        <v>1.1090209367721158E-2</v>
      </c>
    </row>
    <row r="578" spans="1:7" ht="15.75" thickBot="1" x14ac:dyDescent="0.3">
      <c r="A578" s="3">
        <v>43602</v>
      </c>
      <c r="B578" s="18">
        <f t="shared" si="40"/>
        <v>576</v>
      </c>
      <c r="C578" s="1">
        <v>2859.53</v>
      </c>
      <c r="D578">
        <f t="shared" si="41"/>
        <v>-5.8373199087723426E-3</v>
      </c>
      <c r="E578">
        <f t="shared" si="44"/>
        <v>1.1437411080897407E-4</v>
      </c>
      <c r="F578">
        <f t="shared" si="42"/>
        <v>8.7781160830644218</v>
      </c>
      <c r="G578">
        <f t="shared" si="43"/>
        <v>1.0694583246156629E-2</v>
      </c>
    </row>
    <row r="579" spans="1:7" ht="15.75" thickBot="1" x14ac:dyDescent="0.3">
      <c r="A579" s="3">
        <v>43605</v>
      </c>
      <c r="B579" s="18">
        <f t="shared" si="40"/>
        <v>577</v>
      </c>
      <c r="C579" s="1">
        <v>2840.23</v>
      </c>
      <c r="D579">
        <f t="shared" si="41"/>
        <v>-6.749360908960611E-3</v>
      </c>
      <c r="E579">
        <f t="shared" si="44"/>
        <v>9.8295327825976373E-5</v>
      </c>
      <c r="F579">
        <f t="shared" si="42"/>
        <v>8.7640952219479438</v>
      </c>
      <c r="G579">
        <f t="shared" si="43"/>
        <v>9.9144000234999783E-3</v>
      </c>
    </row>
    <row r="580" spans="1:7" ht="15.75" thickBot="1" x14ac:dyDescent="0.3">
      <c r="A580" s="3">
        <v>43606</v>
      </c>
      <c r="B580" s="18">
        <f t="shared" si="40"/>
        <v>578</v>
      </c>
      <c r="C580" s="1">
        <v>2864.36</v>
      </c>
      <c r="D580">
        <f t="shared" si="41"/>
        <v>8.4957908338409993E-3</v>
      </c>
      <c r="E580">
        <f t="shared" si="44"/>
        <v>8.8461097965144588E-5</v>
      </c>
      <c r="F580">
        <f t="shared" si="42"/>
        <v>8.5170131718561741</v>
      </c>
      <c r="G580">
        <f t="shared" si="43"/>
        <v>9.4053760140222244E-3</v>
      </c>
    </row>
    <row r="581" spans="1:7" ht="15.75" thickBot="1" x14ac:dyDescent="0.3">
      <c r="A581" s="3">
        <v>43607</v>
      </c>
      <c r="B581" s="18">
        <f t="shared" ref="B581:B644" si="45">B580+1</f>
        <v>579</v>
      </c>
      <c r="C581" s="1">
        <v>2856.27</v>
      </c>
      <c r="D581">
        <f t="shared" ref="D581:D644" si="46">C581/C580-1</f>
        <v>-2.8243656523622152E-3</v>
      </c>
      <c r="E581">
        <f t="shared" si="44"/>
        <v>8.6583760552488875E-5</v>
      </c>
      <c r="F581">
        <f t="shared" si="42"/>
        <v>9.2622673645307909</v>
      </c>
      <c r="G581">
        <f t="shared" si="43"/>
        <v>9.3050395244990165E-3</v>
      </c>
    </row>
    <row r="582" spans="1:7" ht="15.75" thickBot="1" x14ac:dyDescent="0.3">
      <c r="A582" s="3">
        <v>43608</v>
      </c>
      <c r="B582" s="18">
        <f t="shared" si="45"/>
        <v>580</v>
      </c>
      <c r="C582" s="1">
        <v>2822.24</v>
      </c>
      <c r="D582">
        <f t="shared" si="46"/>
        <v>-1.1914139769699683E-2</v>
      </c>
      <c r="E582">
        <f t="shared" si="44"/>
        <v>7.1602071137729601E-5</v>
      </c>
      <c r="F582">
        <f t="shared" ref="F582:F645" si="47">-LN(E582)-D582*D582/E582</f>
        <v>7.5619477234411416</v>
      </c>
      <c r="G582">
        <f t="shared" ref="G582:G645" si="48">SQRT(E582)</f>
        <v>8.4618007030258999E-3</v>
      </c>
    </row>
    <row r="583" spans="1:7" ht="15.75" thickBot="1" x14ac:dyDescent="0.3">
      <c r="A583" s="3">
        <v>43609</v>
      </c>
      <c r="B583" s="18">
        <f t="shared" si="45"/>
        <v>581</v>
      </c>
      <c r="C583" s="1">
        <v>2826.06</v>
      </c>
      <c r="D583">
        <f t="shared" si="46"/>
        <v>1.353534780883292E-3</v>
      </c>
      <c r="E583">
        <f t="shared" ref="E583:E646" si="49">$J$4+$K$4*E582+$L$4*D582*D582</f>
        <v>8.8457339137005192E-5</v>
      </c>
      <c r="F583">
        <f t="shared" si="47"/>
        <v>9.3122789798302836</v>
      </c>
      <c r="G583">
        <f t="shared" si="48"/>
        <v>9.4051761885147692E-3</v>
      </c>
    </row>
    <row r="584" spans="1:7" ht="15.75" thickBot="1" x14ac:dyDescent="0.3">
      <c r="A584" s="3">
        <v>43613</v>
      </c>
      <c r="B584" s="18">
        <f t="shared" si="45"/>
        <v>582</v>
      </c>
      <c r="C584" s="1">
        <v>2802.39</v>
      </c>
      <c r="D584">
        <f t="shared" si="46"/>
        <v>-8.3756183520520278E-3</v>
      </c>
      <c r="E584">
        <f t="shared" si="49"/>
        <v>7.173335317766833E-5</v>
      </c>
      <c r="F584">
        <f t="shared" si="47"/>
        <v>8.5646138024947263</v>
      </c>
      <c r="G584">
        <f t="shared" si="48"/>
        <v>8.4695544851939135E-3</v>
      </c>
    </row>
    <row r="585" spans="1:7" ht="15.75" thickBot="1" x14ac:dyDescent="0.3">
      <c r="A585" s="3">
        <v>43614</v>
      </c>
      <c r="B585" s="18">
        <f t="shared" si="45"/>
        <v>583</v>
      </c>
      <c r="C585" s="1">
        <v>2783.02</v>
      </c>
      <c r="D585">
        <f t="shared" si="46"/>
        <v>-6.9119572935958384E-3</v>
      </c>
      <c r="E585">
        <f t="shared" si="49"/>
        <v>7.3403973794584278E-5</v>
      </c>
      <c r="F585">
        <f t="shared" si="47"/>
        <v>8.8686800697319548</v>
      </c>
      <c r="G585">
        <f t="shared" si="48"/>
        <v>8.5676119073277521E-3</v>
      </c>
    </row>
    <row r="586" spans="1:7" ht="15.75" thickBot="1" x14ac:dyDescent="0.3">
      <c r="A586" s="3">
        <v>43615</v>
      </c>
      <c r="B586" s="18">
        <f t="shared" si="45"/>
        <v>584</v>
      </c>
      <c r="C586" s="1">
        <v>2788.86</v>
      </c>
      <c r="D586">
        <f t="shared" si="46"/>
        <v>2.0984398243635294E-3</v>
      </c>
      <c r="E586">
        <f t="shared" si="49"/>
        <v>6.9954802371817494E-5</v>
      </c>
      <c r="F586">
        <f t="shared" si="47"/>
        <v>9.5047141369353714</v>
      </c>
      <c r="G586">
        <f t="shared" si="48"/>
        <v>8.3638987542782647E-3</v>
      </c>
    </row>
    <row r="587" spans="1:7" ht="15.75" thickBot="1" x14ac:dyDescent="0.3">
      <c r="A587" s="3">
        <v>43616</v>
      </c>
      <c r="B587" s="18">
        <f t="shared" si="45"/>
        <v>585</v>
      </c>
      <c r="C587" s="1">
        <v>2752.06</v>
      </c>
      <c r="D587">
        <f t="shared" si="46"/>
        <v>-1.3195355808466647E-2</v>
      </c>
      <c r="E587">
        <f t="shared" si="49"/>
        <v>5.8171263628301558E-5</v>
      </c>
      <c r="F587">
        <f t="shared" si="47"/>
        <v>6.7589330253810509</v>
      </c>
      <c r="G587">
        <f t="shared" si="48"/>
        <v>7.6270088257652854E-3</v>
      </c>
    </row>
    <row r="588" spans="1:7" ht="15.75" thickBot="1" x14ac:dyDescent="0.3">
      <c r="A588" s="3" t="s">
        <v>633</v>
      </c>
      <c r="B588" s="18">
        <f t="shared" si="45"/>
        <v>586</v>
      </c>
      <c r="C588" s="1">
        <v>2744.45</v>
      </c>
      <c r="D588">
        <f t="shared" si="46"/>
        <v>-2.7652013400870645E-3</v>
      </c>
      <c r="E588">
        <f t="shared" si="49"/>
        <v>8.5008843772687459E-5</v>
      </c>
      <c r="F588">
        <f t="shared" si="47"/>
        <v>9.2828076980851026</v>
      </c>
      <c r="G588">
        <f t="shared" si="48"/>
        <v>9.2200240657325534E-3</v>
      </c>
    </row>
    <row r="589" spans="1:7" ht="15.75" thickBot="1" x14ac:dyDescent="0.3">
      <c r="A589" s="3" t="s">
        <v>632</v>
      </c>
      <c r="B589" s="18">
        <f t="shared" si="45"/>
        <v>587</v>
      </c>
      <c r="C589" s="1">
        <v>2803.27</v>
      </c>
      <c r="D589">
        <f t="shared" si="46"/>
        <v>2.1432345278653342E-2</v>
      </c>
      <c r="E589">
        <f t="shared" si="49"/>
        <v>7.0331684549236389E-5</v>
      </c>
      <c r="F589">
        <f t="shared" si="47"/>
        <v>3.0311574558422256</v>
      </c>
      <c r="G589">
        <f t="shared" si="48"/>
        <v>8.3863987831032921E-3</v>
      </c>
    </row>
    <row r="590" spans="1:7" ht="15.75" thickBot="1" x14ac:dyDescent="0.3">
      <c r="A590" s="3" t="s">
        <v>631</v>
      </c>
      <c r="B590" s="18">
        <f t="shared" si="45"/>
        <v>588</v>
      </c>
      <c r="C590" s="1">
        <v>2826.15</v>
      </c>
      <c r="D590">
        <f t="shared" si="46"/>
        <v>8.1618966421357353E-3</v>
      </c>
      <c r="E590">
        <f t="shared" si="49"/>
        <v>1.5448010573677231E-4</v>
      </c>
      <c r="F590">
        <f t="shared" si="47"/>
        <v>8.3442145828637884</v>
      </c>
      <c r="G590">
        <f t="shared" si="48"/>
        <v>1.2429002604262834E-2</v>
      </c>
    </row>
    <row r="591" spans="1:7" ht="15.75" thickBot="1" x14ac:dyDescent="0.3">
      <c r="A591" s="3" t="s">
        <v>630</v>
      </c>
      <c r="B591" s="18">
        <f t="shared" si="45"/>
        <v>589</v>
      </c>
      <c r="C591" s="1">
        <v>2843.49</v>
      </c>
      <c r="D591">
        <f t="shared" si="46"/>
        <v>6.1355554376094634E-3</v>
      </c>
      <c r="E591">
        <f t="shared" si="49"/>
        <v>1.357373224957793E-4</v>
      </c>
      <c r="F591">
        <f t="shared" si="47"/>
        <v>8.6274515595316181</v>
      </c>
      <c r="G591">
        <f t="shared" si="48"/>
        <v>1.1650636141249083E-2</v>
      </c>
    </row>
    <row r="592" spans="1:7" ht="15.75" thickBot="1" x14ac:dyDescent="0.3">
      <c r="A592" s="3" t="s">
        <v>629</v>
      </c>
      <c r="B592" s="18">
        <f t="shared" si="45"/>
        <v>590</v>
      </c>
      <c r="C592" s="1">
        <v>2873.34</v>
      </c>
      <c r="D592">
        <f t="shared" si="46"/>
        <v>1.0497663083042452E-2</v>
      </c>
      <c r="E592">
        <f t="shared" si="49"/>
        <v>1.153345392934073E-4</v>
      </c>
      <c r="F592">
        <f t="shared" si="47"/>
        <v>8.11218421137146</v>
      </c>
      <c r="G592">
        <f t="shared" si="48"/>
        <v>1.0739391942442892E-2</v>
      </c>
    </row>
    <row r="593" spans="1:7" ht="15.75" thickBot="1" x14ac:dyDescent="0.3">
      <c r="A593" s="3" t="s">
        <v>628</v>
      </c>
      <c r="B593" s="18">
        <f t="shared" si="45"/>
        <v>591</v>
      </c>
      <c r="C593" s="1">
        <v>2886.73</v>
      </c>
      <c r="D593">
        <f t="shared" si="46"/>
        <v>4.6600819951694294E-3</v>
      </c>
      <c r="E593">
        <f t="shared" si="49"/>
        <v>1.1509501397876962E-4</v>
      </c>
      <c r="F593">
        <f t="shared" si="47"/>
        <v>8.8810705033552448</v>
      </c>
      <c r="G593">
        <f t="shared" si="48"/>
        <v>1.0728234429707884E-2</v>
      </c>
    </row>
    <row r="594" spans="1:7" ht="15.75" thickBot="1" x14ac:dyDescent="0.3">
      <c r="A594" s="3" t="s">
        <v>627</v>
      </c>
      <c r="B594" s="18">
        <f t="shared" si="45"/>
        <v>592</v>
      </c>
      <c r="C594" s="1">
        <v>2885.72</v>
      </c>
      <c r="D594">
        <f t="shared" si="46"/>
        <v>-3.4987685027698667E-4</v>
      </c>
      <c r="E594">
        <f t="shared" si="49"/>
        <v>9.6236578214393579E-5</v>
      </c>
      <c r="F594">
        <f t="shared" si="47"/>
        <v>9.2474290324692525</v>
      </c>
      <c r="G594">
        <f t="shared" si="48"/>
        <v>9.8100243737920239E-3</v>
      </c>
    </row>
    <row r="595" spans="1:7" ht="15.75" thickBot="1" x14ac:dyDescent="0.3">
      <c r="A595" s="3" t="s">
        <v>626</v>
      </c>
      <c r="B595" s="18">
        <f t="shared" si="45"/>
        <v>593</v>
      </c>
      <c r="C595" s="1">
        <v>2879.84</v>
      </c>
      <c r="D595">
        <f t="shared" si="46"/>
        <v>-2.0376197274856178E-3</v>
      </c>
      <c r="E595">
        <f t="shared" si="49"/>
        <v>7.7302764149949913E-5</v>
      </c>
      <c r="F595">
        <f t="shared" si="47"/>
        <v>9.4140713269089495</v>
      </c>
      <c r="G595">
        <f t="shared" si="48"/>
        <v>8.7921990508603651E-3</v>
      </c>
    </row>
    <row r="596" spans="1:7" ht="15.75" thickBot="1" x14ac:dyDescent="0.3">
      <c r="A596" s="3" t="s">
        <v>625</v>
      </c>
      <c r="B596" s="18">
        <f t="shared" si="45"/>
        <v>594</v>
      </c>
      <c r="C596" s="1">
        <v>2891.64</v>
      </c>
      <c r="D596">
        <f t="shared" si="46"/>
        <v>4.097449858325275E-3</v>
      </c>
      <c r="E596">
        <f t="shared" si="49"/>
        <v>6.3719652778577507E-5</v>
      </c>
      <c r="F596">
        <f t="shared" si="47"/>
        <v>9.3975337363509226</v>
      </c>
      <c r="G596">
        <f t="shared" si="48"/>
        <v>7.982459068393493E-3</v>
      </c>
    </row>
    <row r="597" spans="1:7" ht="15.75" thickBot="1" x14ac:dyDescent="0.3">
      <c r="A597" s="3" t="s">
        <v>624</v>
      </c>
      <c r="B597" s="18">
        <f t="shared" si="45"/>
        <v>595</v>
      </c>
      <c r="C597" s="1">
        <v>2886.98</v>
      </c>
      <c r="D597">
        <f t="shared" si="46"/>
        <v>-1.6115422390061696E-3</v>
      </c>
      <c r="E597">
        <f t="shared" si="49"/>
        <v>5.6032251863013953E-5</v>
      </c>
      <c r="F597">
        <f t="shared" si="47"/>
        <v>9.7432335795732605</v>
      </c>
      <c r="G597">
        <f t="shared" si="48"/>
        <v>7.4854693816095432E-3</v>
      </c>
    </row>
    <row r="598" spans="1:7" ht="15.75" thickBot="1" x14ac:dyDescent="0.3">
      <c r="A598" s="3" t="s">
        <v>623</v>
      </c>
      <c r="B598" s="18">
        <f t="shared" si="45"/>
        <v>596</v>
      </c>
      <c r="C598" s="1">
        <v>2889.67</v>
      </c>
      <c r="D598">
        <f t="shared" si="46"/>
        <v>9.3176953078999425E-4</v>
      </c>
      <c r="E598">
        <f t="shared" si="49"/>
        <v>4.7176592494245415E-5</v>
      </c>
      <c r="F598">
        <f t="shared" si="47"/>
        <v>9.9432096332368136</v>
      </c>
      <c r="G598">
        <f t="shared" si="48"/>
        <v>6.8685218565747762E-3</v>
      </c>
    </row>
    <row r="599" spans="1:7" ht="15.75" thickBot="1" x14ac:dyDescent="0.3">
      <c r="A599" s="3" t="s">
        <v>622</v>
      </c>
      <c r="B599" s="18">
        <f t="shared" si="45"/>
        <v>597</v>
      </c>
      <c r="C599" s="1">
        <v>2917.75</v>
      </c>
      <c r="D599">
        <f t="shared" si="46"/>
        <v>9.7173725719545967E-3</v>
      </c>
      <c r="E599">
        <f t="shared" si="49"/>
        <v>4.006086247333739E-5</v>
      </c>
      <c r="F599">
        <f t="shared" si="47"/>
        <v>7.7680139243539754</v>
      </c>
      <c r="G599">
        <f t="shared" si="48"/>
        <v>6.3293650924352114E-3</v>
      </c>
    </row>
    <row r="600" spans="1:7" ht="15.75" thickBot="1" x14ac:dyDescent="0.3">
      <c r="A600" s="3" t="s">
        <v>621</v>
      </c>
      <c r="B600" s="18">
        <f t="shared" si="45"/>
        <v>598</v>
      </c>
      <c r="C600" s="1">
        <v>2926.46</v>
      </c>
      <c r="D600">
        <f t="shared" si="46"/>
        <v>2.9851769342814638E-3</v>
      </c>
      <c r="E600">
        <f t="shared" si="49"/>
        <v>5.4383310090878672E-5</v>
      </c>
      <c r="F600">
        <f t="shared" si="47"/>
        <v>9.6555926600313846</v>
      </c>
      <c r="G600">
        <f t="shared" si="48"/>
        <v>7.3745040572826773E-3</v>
      </c>
    </row>
    <row r="601" spans="1:7" ht="15.75" thickBot="1" x14ac:dyDescent="0.3">
      <c r="A601" s="3" t="s">
        <v>620</v>
      </c>
      <c r="B601" s="18">
        <f t="shared" si="45"/>
        <v>599</v>
      </c>
      <c r="C601" s="1">
        <v>2954.18</v>
      </c>
      <c r="D601">
        <f t="shared" si="46"/>
        <v>9.4721950752785222E-3</v>
      </c>
      <c r="E601">
        <f t="shared" si="49"/>
        <v>4.7252272947668686E-5</v>
      </c>
      <c r="F601">
        <f t="shared" si="47"/>
        <v>8.061212685597944</v>
      </c>
      <c r="G601">
        <f t="shared" si="48"/>
        <v>6.8740288730604476E-3</v>
      </c>
    </row>
    <row r="602" spans="1:7" ht="15.75" thickBot="1" x14ac:dyDescent="0.3">
      <c r="A602" s="3" t="s">
        <v>619</v>
      </c>
      <c r="B602" s="18">
        <f t="shared" si="45"/>
        <v>600</v>
      </c>
      <c r="C602" s="1">
        <v>2950.46</v>
      </c>
      <c r="D602">
        <f t="shared" si="46"/>
        <v>-1.2592326804730103E-3</v>
      </c>
      <c r="E602">
        <f t="shared" si="49"/>
        <v>5.8872430472471533E-5</v>
      </c>
      <c r="F602">
        <f t="shared" si="47"/>
        <v>9.7132037029951928</v>
      </c>
      <c r="G602">
        <f t="shared" si="48"/>
        <v>7.6728371853227494E-3</v>
      </c>
    </row>
    <row r="603" spans="1:7" ht="15.75" thickBot="1" x14ac:dyDescent="0.3">
      <c r="A603" s="3" t="s">
        <v>618</v>
      </c>
      <c r="B603" s="18">
        <f t="shared" si="45"/>
        <v>601</v>
      </c>
      <c r="C603" s="1">
        <v>2945.35</v>
      </c>
      <c r="D603">
        <f t="shared" si="46"/>
        <v>-1.731933325650914E-3</v>
      </c>
      <c r="E603">
        <f t="shared" si="49"/>
        <v>4.9128241987590218E-5</v>
      </c>
      <c r="F603">
        <f t="shared" si="47"/>
        <v>9.8600201064809383</v>
      </c>
      <c r="G603">
        <f t="shared" si="48"/>
        <v>7.0091541563579709E-3</v>
      </c>
    </row>
    <row r="604" spans="1:7" ht="15.75" thickBot="1" x14ac:dyDescent="0.3">
      <c r="A604" s="3" t="s">
        <v>617</v>
      </c>
      <c r="B604" s="18">
        <f t="shared" si="45"/>
        <v>602</v>
      </c>
      <c r="C604" s="1">
        <v>2917.38</v>
      </c>
      <c r="D604">
        <f t="shared" si="46"/>
        <v>-9.4963247152289876E-3</v>
      </c>
      <c r="E604">
        <f t="shared" si="49"/>
        <v>4.19984998897935E-5</v>
      </c>
      <c r="F604">
        <f t="shared" si="47"/>
        <v>7.9306527484291589</v>
      </c>
      <c r="G604">
        <f t="shared" si="48"/>
        <v>6.4806249613593211E-3</v>
      </c>
    </row>
    <row r="605" spans="1:7" ht="15.75" thickBot="1" x14ac:dyDescent="0.3">
      <c r="A605" s="3" t="s">
        <v>616</v>
      </c>
      <c r="B605" s="18">
        <f t="shared" si="45"/>
        <v>603</v>
      </c>
      <c r="C605" s="1">
        <v>2913.78</v>
      </c>
      <c r="D605">
        <f t="shared" si="46"/>
        <v>-1.2339839170762978E-3</v>
      </c>
      <c r="E605">
        <f t="shared" si="49"/>
        <v>5.4963989281821794E-5</v>
      </c>
      <c r="F605">
        <f t="shared" si="47"/>
        <v>9.7811284375970136</v>
      </c>
      <c r="G605">
        <f t="shared" si="48"/>
        <v>7.4137702474396791E-3</v>
      </c>
    </row>
    <row r="606" spans="1:7" ht="15.75" thickBot="1" x14ac:dyDescent="0.3">
      <c r="A606" s="3" t="s">
        <v>615</v>
      </c>
      <c r="B606" s="18">
        <f t="shared" si="45"/>
        <v>604</v>
      </c>
      <c r="C606" s="1">
        <v>2924.92</v>
      </c>
      <c r="D606">
        <f t="shared" si="46"/>
        <v>3.8232124594168582E-3</v>
      </c>
      <c r="E606">
        <f t="shared" si="49"/>
        <v>4.6135480478361048E-5</v>
      </c>
      <c r="F606">
        <f t="shared" si="47"/>
        <v>9.6671015303571757</v>
      </c>
      <c r="G606">
        <f t="shared" si="48"/>
        <v>6.7923103932580296E-3</v>
      </c>
    </row>
    <row r="607" spans="1:7" ht="15.75" thickBot="1" x14ac:dyDescent="0.3">
      <c r="A607" s="3" t="s">
        <v>614</v>
      </c>
      <c r="B607" s="18">
        <f t="shared" si="45"/>
        <v>605</v>
      </c>
      <c r="C607" s="1">
        <v>2941.76</v>
      </c>
      <c r="D607">
        <f t="shared" si="46"/>
        <v>5.7574224252288086E-3</v>
      </c>
      <c r="E607">
        <f t="shared" si="49"/>
        <v>4.2169062039183207E-5</v>
      </c>
      <c r="F607">
        <f t="shared" si="47"/>
        <v>9.2877518739885385</v>
      </c>
      <c r="G607">
        <f t="shared" si="48"/>
        <v>6.4937710183824012E-3</v>
      </c>
    </row>
    <row r="608" spans="1:7" ht="15.75" thickBot="1" x14ac:dyDescent="0.3">
      <c r="A608" s="3" t="s">
        <v>613</v>
      </c>
      <c r="B608" s="18">
        <f t="shared" si="45"/>
        <v>606</v>
      </c>
      <c r="C608" s="1">
        <v>2964.33</v>
      </c>
      <c r="D608">
        <f t="shared" si="46"/>
        <v>7.6722778200803976E-3</v>
      </c>
      <c r="E608">
        <f t="shared" si="49"/>
        <v>4.3056594789609088E-5</v>
      </c>
      <c r="F608">
        <f t="shared" si="47"/>
        <v>8.6858678319452682</v>
      </c>
      <c r="G608">
        <f t="shared" si="48"/>
        <v>6.5617524175793987E-3</v>
      </c>
    </row>
    <row r="609" spans="1:7" ht="15.75" thickBot="1" x14ac:dyDescent="0.3">
      <c r="A609" s="3" t="s">
        <v>612</v>
      </c>
      <c r="B609" s="18">
        <f t="shared" si="45"/>
        <v>607</v>
      </c>
      <c r="C609" s="1">
        <v>2973.01</v>
      </c>
      <c r="D609">
        <f t="shared" si="46"/>
        <v>2.9281490252435205E-3</v>
      </c>
      <c r="E609">
        <f t="shared" si="49"/>
        <v>4.91608659109746E-5</v>
      </c>
      <c r="F609">
        <f t="shared" si="47"/>
        <v>9.7460044881681149</v>
      </c>
      <c r="G609">
        <f t="shared" si="48"/>
        <v>7.011481006960983E-3</v>
      </c>
    </row>
    <row r="610" spans="1:7" ht="15.75" thickBot="1" x14ac:dyDescent="0.3">
      <c r="A610" s="3" t="s">
        <v>611</v>
      </c>
      <c r="B610" s="18">
        <f t="shared" si="45"/>
        <v>608</v>
      </c>
      <c r="C610" s="1">
        <v>2995.82</v>
      </c>
      <c r="D610">
        <f t="shared" si="46"/>
        <v>7.672358989710748E-3</v>
      </c>
      <c r="E610">
        <f t="shared" si="49"/>
        <v>4.3199934189832944E-5</v>
      </c>
      <c r="F610">
        <f t="shared" si="47"/>
        <v>8.6870516291256656</v>
      </c>
      <c r="G610">
        <f t="shared" si="48"/>
        <v>6.5726656837110575E-3</v>
      </c>
    </row>
    <row r="611" spans="1:7" ht="15.75" thickBot="1" x14ac:dyDescent="0.3">
      <c r="A611" s="3" t="s">
        <v>610</v>
      </c>
      <c r="B611" s="18">
        <f t="shared" si="45"/>
        <v>609</v>
      </c>
      <c r="C611" s="1">
        <v>2990.41</v>
      </c>
      <c r="D611">
        <f t="shared" si="46"/>
        <v>-1.8058494836139527E-3</v>
      </c>
      <c r="E611">
        <f t="shared" si="49"/>
        <v>4.9270398994341399E-5</v>
      </c>
      <c r="F611">
        <f t="shared" si="47"/>
        <v>9.8519994245240259</v>
      </c>
      <c r="G611">
        <f t="shared" si="48"/>
        <v>7.0192876415161535E-3</v>
      </c>
    </row>
    <row r="612" spans="1:7" ht="15.75" thickBot="1" x14ac:dyDescent="0.3">
      <c r="A612" s="3" t="s">
        <v>609</v>
      </c>
      <c r="B612" s="18">
        <f t="shared" si="45"/>
        <v>610</v>
      </c>
      <c r="C612" s="1">
        <v>2975.95</v>
      </c>
      <c r="D612">
        <f t="shared" si="46"/>
        <v>-4.8354573453138761E-3</v>
      </c>
      <c r="E612">
        <f t="shared" si="49"/>
        <v>4.2162061628699045E-5</v>
      </c>
      <c r="F612">
        <f t="shared" si="47"/>
        <v>9.5194237104823252</v>
      </c>
      <c r="G612">
        <f t="shared" si="48"/>
        <v>6.4932319863608015E-3</v>
      </c>
    </row>
    <row r="613" spans="1:7" ht="15.75" thickBot="1" x14ac:dyDescent="0.3">
      <c r="A613" s="3" t="s">
        <v>608</v>
      </c>
      <c r="B613" s="18">
        <f t="shared" si="45"/>
        <v>611</v>
      </c>
      <c r="C613" s="1">
        <v>2979.63</v>
      </c>
      <c r="D613">
        <f t="shared" si="46"/>
        <v>1.2365799156572876E-3</v>
      </c>
      <c r="E613">
        <f t="shared" si="49"/>
        <v>4.098995843148474E-5</v>
      </c>
      <c r="F613">
        <f t="shared" si="47"/>
        <v>10.064878450040281</v>
      </c>
      <c r="G613">
        <f t="shared" si="48"/>
        <v>6.4023400746512004E-3</v>
      </c>
    </row>
    <row r="614" spans="1:7" ht="15.75" thickBot="1" x14ac:dyDescent="0.3">
      <c r="A614" s="3" t="s">
        <v>607</v>
      </c>
      <c r="B614" s="18">
        <f t="shared" si="45"/>
        <v>612</v>
      </c>
      <c r="C614" s="1">
        <v>2993.07</v>
      </c>
      <c r="D614">
        <f t="shared" si="46"/>
        <v>4.5106271584056667E-3</v>
      </c>
      <c r="E614">
        <f t="shared" si="49"/>
        <v>3.5484179361136526E-5</v>
      </c>
      <c r="F614">
        <f t="shared" si="47"/>
        <v>9.6730481611184302</v>
      </c>
      <c r="G614">
        <f t="shared" si="48"/>
        <v>5.9568598574363425E-3</v>
      </c>
    </row>
    <row r="615" spans="1:7" ht="15.75" thickBot="1" x14ac:dyDescent="0.3">
      <c r="A615" s="3" t="s">
        <v>606</v>
      </c>
      <c r="B615" s="18">
        <f t="shared" si="45"/>
        <v>613</v>
      </c>
      <c r="C615" s="1">
        <v>2999.91</v>
      </c>
      <c r="D615">
        <f t="shared" si="46"/>
        <v>2.285278994477169E-3</v>
      </c>
      <c r="E615">
        <f t="shared" si="49"/>
        <v>3.5258523865600402E-5</v>
      </c>
      <c r="F615">
        <f t="shared" si="47"/>
        <v>10.10468303264963</v>
      </c>
      <c r="G615">
        <f t="shared" si="48"/>
        <v>5.9378888391077517E-3</v>
      </c>
    </row>
    <row r="616" spans="1:7" ht="15.75" thickBot="1" x14ac:dyDescent="0.3">
      <c r="A616" s="3" t="s">
        <v>605</v>
      </c>
      <c r="B616" s="18">
        <f t="shared" si="45"/>
        <v>614</v>
      </c>
      <c r="C616" s="1">
        <v>3013.77</v>
      </c>
      <c r="D616">
        <f t="shared" si="46"/>
        <v>4.6201386041582193E-3</v>
      </c>
      <c r="E616">
        <f t="shared" si="49"/>
        <v>3.18945385834106E-5</v>
      </c>
      <c r="F616">
        <f t="shared" si="47"/>
        <v>9.6838175909575757</v>
      </c>
      <c r="G616">
        <f t="shared" si="48"/>
        <v>5.6475249962625752E-3</v>
      </c>
    </row>
    <row r="617" spans="1:7" ht="15.75" thickBot="1" x14ac:dyDescent="0.3">
      <c r="A617" s="3" t="s">
        <v>604</v>
      </c>
      <c r="B617" s="18">
        <f t="shared" si="45"/>
        <v>615</v>
      </c>
      <c r="C617" s="1">
        <v>3014.3</v>
      </c>
      <c r="D617">
        <f t="shared" si="46"/>
        <v>1.7585947169163063E-4</v>
      </c>
      <c r="E617">
        <f t="shared" si="49"/>
        <v>3.273312329371645E-5</v>
      </c>
      <c r="F617">
        <f t="shared" si="47"/>
        <v>10.326178238850163</v>
      </c>
      <c r="G617">
        <f t="shared" si="48"/>
        <v>5.7212868564437891E-3</v>
      </c>
    </row>
    <row r="618" spans="1:7" ht="15.75" thickBot="1" x14ac:dyDescent="0.3">
      <c r="A618" s="3" t="s">
        <v>603</v>
      </c>
      <c r="B618" s="18">
        <f t="shared" si="45"/>
        <v>616</v>
      </c>
      <c r="C618" s="1">
        <v>3004.04</v>
      </c>
      <c r="D618">
        <f t="shared" si="46"/>
        <v>-3.4037753375577573E-3</v>
      </c>
      <c r="E618">
        <f t="shared" si="49"/>
        <v>2.8873629899392689E-5</v>
      </c>
      <c r="F618">
        <f t="shared" si="47"/>
        <v>10.051326902539257</v>
      </c>
      <c r="G618">
        <f t="shared" si="48"/>
        <v>5.3734188278406784E-3</v>
      </c>
    </row>
    <row r="619" spans="1:7" ht="15.75" thickBot="1" x14ac:dyDescent="0.3">
      <c r="A619" s="3" t="s">
        <v>602</v>
      </c>
      <c r="B619" s="18">
        <f t="shared" si="45"/>
        <v>617</v>
      </c>
      <c r="C619" s="1">
        <v>2984.42</v>
      </c>
      <c r="D619">
        <f t="shared" si="46"/>
        <v>-6.5312046444121474E-3</v>
      </c>
      <c r="E619">
        <f t="shared" si="49"/>
        <v>2.8370254100573961E-5</v>
      </c>
      <c r="F619">
        <f t="shared" si="47"/>
        <v>8.9666003694577459</v>
      </c>
      <c r="G619">
        <f t="shared" si="48"/>
        <v>5.3263734473442586E-3</v>
      </c>
    </row>
    <row r="620" spans="1:7" ht="15.75" thickBot="1" x14ac:dyDescent="0.3">
      <c r="A620" s="3" t="s">
        <v>601</v>
      </c>
      <c r="B620" s="18">
        <f t="shared" si="45"/>
        <v>618</v>
      </c>
      <c r="C620" s="1">
        <v>2995.11</v>
      </c>
      <c r="D620">
        <f t="shared" si="46"/>
        <v>3.5819355184592006E-3</v>
      </c>
      <c r="E620">
        <f t="shared" si="49"/>
        <v>3.4544457291999799E-5</v>
      </c>
      <c r="F620">
        <f t="shared" si="47"/>
        <v>9.9018504016779669</v>
      </c>
      <c r="G620">
        <f t="shared" si="48"/>
        <v>5.8774532998569886E-3</v>
      </c>
    </row>
    <row r="621" spans="1:7" ht="15.75" thickBot="1" x14ac:dyDescent="0.3">
      <c r="A621" s="3" t="s">
        <v>600</v>
      </c>
      <c r="B621" s="18">
        <f t="shared" si="45"/>
        <v>619</v>
      </c>
      <c r="C621" s="1">
        <v>2976.61</v>
      </c>
      <c r="D621">
        <f t="shared" si="46"/>
        <v>-6.1767347442999165E-3</v>
      </c>
      <c r="E621">
        <f t="shared" si="49"/>
        <v>3.2955911879010004E-5</v>
      </c>
      <c r="F621">
        <f t="shared" si="47"/>
        <v>9.162670451841576</v>
      </c>
      <c r="G621">
        <f t="shared" si="48"/>
        <v>5.7407239856145324E-3</v>
      </c>
    </row>
    <row r="622" spans="1:7" ht="15.75" thickBot="1" x14ac:dyDescent="0.3">
      <c r="A622" s="3" t="s">
        <v>599</v>
      </c>
      <c r="B622" s="18">
        <f t="shared" si="45"/>
        <v>620</v>
      </c>
      <c r="C622" s="1">
        <v>2985.03</v>
      </c>
      <c r="D622">
        <f t="shared" si="46"/>
        <v>2.8287212634507952E-3</v>
      </c>
      <c r="E622">
        <f t="shared" si="49"/>
        <v>3.7089434825892486E-5</v>
      </c>
      <c r="F622">
        <f t="shared" si="47"/>
        <v>9.986438692524132</v>
      </c>
      <c r="G622">
        <f t="shared" si="48"/>
        <v>6.0901095906307377E-3</v>
      </c>
    </row>
    <row r="623" spans="1:7" ht="15.75" thickBot="1" x14ac:dyDescent="0.3">
      <c r="A623" s="3" t="s">
        <v>598</v>
      </c>
      <c r="B623" s="18">
        <f t="shared" si="45"/>
        <v>621</v>
      </c>
      <c r="C623" s="1">
        <v>3005.47</v>
      </c>
      <c r="D623">
        <f t="shared" si="46"/>
        <v>6.8475023701604076E-3</v>
      </c>
      <c r="E623">
        <f t="shared" si="49"/>
        <v>3.3876854309068948E-5</v>
      </c>
      <c r="F623">
        <f t="shared" si="47"/>
        <v>8.9086981804645653</v>
      </c>
      <c r="G623">
        <f t="shared" si="48"/>
        <v>5.8203826600206404E-3</v>
      </c>
    </row>
    <row r="624" spans="1:7" ht="15.75" thickBot="1" x14ac:dyDescent="0.3">
      <c r="A624" s="3" t="s">
        <v>597</v>
      </c>
      <c r="B624" s="18">
        <f t="shared" si="45"/>
        <v>622</v>
      </c>
      <c r="C624" s="1">
        <v>3019.56</v>
      </c>
      <c r="D624">
        <f t="shared" si="46"/>
        <v>4.68811866363672E-3</v>
      </c>
      <c r="E624">
        <f t="shared" si="49"/>
        <v>3.9635384400345535E-5</v>
      </c>
      <c r="F624">
        <f t="shared" si="47"/>
        <v>9.5812722480984895</v>
      </c>
      <c r="G624">
        <f t="shared" si="48"/>
        <v>6.2956639364204897E-3</v>
      </c>
    </row>
    <row r="625" spans="1:7" ht="15.75" thickBot="1" x14ac:dyDescent="0.3">
      <c r="A625" s="3" t="s">
        <v>596</v>
      </c>
      <c r="B625" s="18">
        <f t="shared" si="45"/>
        <v>623</v>
      </c>
      <c r="C625" s="1">
        <v>3003.67</v>
      </c>
      <c r="D625">
        <f t="shared" si="46"/>
        <v>-5.2623561048629197E-3</v>
      </c>
      <c r="E625">
        <f t="shared" si="49"/>
        <v>3.8767664882795024E-5</v>
      </c>
      <c r="F625">
        <f t="shared" si="47"/>
        <v>9.4436073038271111</v>
      </c>
      <c r="G625">
        <f t="shared" si="48"/>
        <v>6.2263685148563949E-3</v>
      </c>
    </row>
    <row r="626" spans="1:7" ht="15.75" thickBot="1" x14ac:dyDescent="0.3">
      <c r="A626" s="3" t="s">
        <v>595</v>
      </c>
      <c r="B626" s="18">
        <f t="shared" si="45"/>
        <v>624</v>
      </c>
      <c r="C626" s="1">
        <v>3025.86</v>
      </c>
      <c r="D626">
        <f t="shared" si="46"/>
        <v>7.3876291336931743E-3</v>
      </c>
      <c r="E626">
        <f t="shared" si="49"/>
        <v>3.9312188511486219E-5</v>
      </c>
      <c r="F626">
        <f t="shared" si="47"/>
        <v>8.755677144867688</v>
      </c>
      <c r="G626">
        <f t="shared" si="48"/>
        <v>6.2699432622222526E-3</v>
      </c>
    </row>
    <row r="627" spans="1:7" ht="15.75" thickBot="1" x14ac:dyDescent="0.3">
      <c r="A627" s="3" t="s">
        <v>594</v>
      </c>
      <c r="B627" s="18">
        <f t="shared" si="45"/>
        <v>625</v>
      </c>
      <c r="C627" s="1">
        <v>3020.97</v>
      </c>
      <c r="D627">
        <f t="shared" si="46"/>
        <v>-1.6160694810732901E-3</v>
      </c>
      <c r="E627">
        <f t="shared" si="49"/>
        <v>4.5401655374144109E-5</v>
      </c>
      <c r="F627">
        <f t="shared" si="47"/>
        <v>9.9424380853391057</v>
      </c>
      <c r="G627">
        <f t="shared" si="48"/>
        <v>6.7380750496075737E-3</v>
      </c>
    </row>
    <row r="628" spans="1:7" ht="15.75" thickBot="1" x14ac:dyDescent="0.3">
      <c r="A628" s="3" t="s">
        <v>593</v>
      </c>
      <c r="B628" s="18">
        <f t="shared" si="45"/>
        <v>626</v>
      </c>
      <c r="C628" s="1">
        <v>3013.18</v>
      </c>
      <c r="D628">
        <f t="shared" si="46"/>
        <v>-2.5786419593706311E-3</v>
      </c>
      <c r="E628">
        <f t="shared" si="49"/>
        <v>3.9075781885337252E-5</v>
      </c>
      <c r="F628">
        <f t="shared" si="47"/>
        <v>9.9798410359409608</v>
      </c>
      <c r="G628">
        <f t="shared" si="48"/>
        <v>6.2510624605211914E-3</v>
      </c>
    </row>
    <row r="629" spans="1:7" ht="15.75" thickBot="1" x14ac:dyDescent="0.3">
      <c r="A629" s="3" t="s">
        <v>592</v>
      </c>
      <c r="B629" s="18">
        <f t="shared" si="45"/>
        <v>627</v>
      </c>
      <c r="C629" s="1">
        <v>2980.38</v>
      </c>
      <c r="D629">
        <f t="shared" si="46"/>
        <v>-1.0885509660889747E-2</v>
      </c>
      <c r="E629">
        <f t="shared" si="49"/>
        <v>3.5105667918892608E-5</v>
      </c>
      <c r="F629">
        <f t="shared" si="47"/>
        <v>6.8817864427824844</v>
      </c>
      <c r="G629">
        <f t="shared" si="48"/>
        <v>5.9250036218463703E-3</v>
      </c>
    </row>
    <row r="630" spans="1:7" ht="15.75" thickBot="1" x14ac:dyDescent="0.3">
      <c r="A630" s="3" t="s">
        <v>591</v>
      </c>
      <c r="B630" s="18">
        <f t="shared" si="45"/>
        <v>628</v>
      </c>
      <c r="C630" s="1">
        <v>2953.56</v>
      </c>
      <c r="D630">
        <f t="shared" si="46"/>
        <v>-8.9988524953193982E-3</v>
      </c>
      <c r="E630">
        <f t="shared" si="49"/>
        <v>5.5685533900671252E-5</v>
      </c>
      <c r="F630">
        <f t="shared" si="47"/>
        <v>8.3415642488981767</v>
      </c>
      <c r="G630">
        <f t="shared" si="48"/>
        <v>7.4622740435252881E-3</v>
      </c>
    </row>
    <row r="631" spans="1:7" ht="15.75" thickBot="1" x14ac:dyDescent="0.3">
      <c r="A631" s="3" t="s">
        <v>590</v>
      </c>
      <c r="B631" s="18">
        <f t="shared" si="45"/>
        <v>629</v>
      </c>
      <c r="C631" s="1">
        <v>2932.05</v>
      </c>
      <c r="D631">
        <f t="shared" si="46"/>
        <v>-7.2827367651240316E-3</v>
      </c>
      <c r="E631">
        <f t="shared" si="49"/>
        <v>6.3455902562951333E-5</v>
      </c>
      <c r="F631">
        <f t="shared" si="47"/>
        <v>8.8293367948850747</v>
      </c>
      <c r="G631">
        <f t="shared" si="48"/>
        <v>7.9659213254306832E-3</v>
      </c>
    </row>
    <row r="632" spans="1:7" ht="15.75" thickBot="1" x14ac:dyDescent="0.3">
      <c r="A632" s="3" t="s">
        <v>589</v>
      </c>
      <c r="B632" s="18">
        <f t="shared" si="45"/>
        <v>630</v>
      </c>
      <c r="C632" s="1">
        <v>2844.74</v>
      </c>
      <c r="D632">
        <f t="shared" si="46"/>
        <v>-2.9777800514998121E-2</v>
      </c>
      <c r="E632">
        <f t="shared" si="49"/>
        <v>6.348205624499049E-5</v>
      </c>
      <c r="F632">
        <f t="shared" si="47"/>
        <v>-4.3032473889120624</v>
      </c>
      <c r="G632">
        <f t="shared" si="48"/>
        <v>7.9675627543804445E-3</v>
      </c>
    </row>
    <row r="633" spans="1:7" ht="15.75" thickBot="1" x14ac:dyDescent="0.3">
      <c r="A633" s="3" t="s">
        <v>588</v>
      </c>
      <c r="B633" s="18">
        <f t="shared" si="45"/>
        <v>631</v>
      </c>
      <c r="C633" s="1">
        <v>2881.77</v>
      </c>
      <c r="D633">
        <f t="shared" si="46"/>
        <v>1.3017006826634425E-2</v>
      </c>
      <c r="E633">
        <f t="shared" si="49"/>
        <v>2.3946103591682025E-4</v>
      </c>
      <c r="F633">
        <f t="shared" si="47"/>
        <v>7.6295205213619255</v>
      </c>
      <c r="G633">
        <f t="shared" si="48"/>
        <v>1.5474528616950509E-2</v>
      </c>
    </row>
    <row r="634" spans="1:7" ht="15.75" thickBot="1" x14ac:dyDescent="0.3">
      <c r="A634" s="3" t="s">
        <v>587</v>
      </c>
      <c r="B634" s="18">
        <f t="shared" si="45"/>
        <v>632</v>
      </c>
      <c r="C634" s="1">
        <v>2883.98</v>
      </c>
      <c r="D634">
        <f t="shared" si="46"/>
        <v>7.6688979342565133E-4</v>
      </c>
      <c r="E634">
        <f t="shared" si="49"/>
        <v>2.222225845951885E-4</v>
      </c>
      <c r="F634">
        <f t="shared" si="47"/>
        <v>8.4091845095983686</v>
      </c>
      <c r="G634">
        <f t="shared" si="48"/>
        <v>1.490713200435243E-2</v>
      </c>
    </row>
    <row r="635" spans="1:7" ht="15.75" thickBot="1" x14ac:dyDescent="0.3">
      <c r="A635" s="3" t="s">
        <v>586</v>
      </c>
      <c r="B635" s="18">
        <f t="shared" si="45"/>
        <v>633</v>
      </c>
      <c r="C635" s="1">
        <v>2938.09</v>
      </c>
      <c r="D635">
        <f t="shared" si="46"/>
        <v>1.8762266035132091E-2</v>
      </c>
      <c r="E635">
        <f t="shared" si="49"/>
        <v>1.7344245386155446E-4</v>
      </c>
      <c r="F635">
        <f t="shared" si="47"/>
        <v>6.6300426531021959</v>
      </c>
      <c r="G635">
        <f t="shared" si="48"/>
        <v>1.3169755269615091E-2</v>
      </c>
    </row>
    <row r="636" spans="1:7" ht="15.75" thickBot="1" x14ac:dyDescent="0.3">
      <c r="A636" s="3" t="s">
        <v>585</v>
      </c>
      <c r="B636" s="18">
        <f t="shared" si="45"/>
        <v>634</v>
      </c>
      <c r="C636" s="1">
        <v>2918.65</v>
      </c>
      <c r="D636">
        <f t="shared" si="46"/>
        <v>-6.6165434006446588E-3</v>
      </c>
      <c r="E636">
        <f t="shared" si="49"/>
        <v>2.1043139785945501E-4</v>
      </c>
      <c r="F636">
        <f t="shared" si="47"/>
        <v>8.2583084896269039</v>
      </c>
      <c r="G636">
        <f t="shared" si="48"/>
        <v>1.4506253750002272E-2</v>
      </c>
    </row>
    <row r="637" spans="1:7" ht="15.75" thickBot="1" x14ac:dyDescent="0.3">
      <c r="A637" s="3" t="s">
        <v>584</v>
      </c>
      <c r="B637" s="18">
        <f t="shared" si="45"/>
        <v>635</v>
      </c>
      <c r="C637" s="1">
        <v>2882.7</v>
      </c>
      <c r="D637">
        <f t="shared" si="46"/>
        <v>-1.23173384955374E-2</v>
      </c>
      <c r="E637">
        <f t="shared" si="49"/>
        <v>1.7356975388218518E-4</v>
      </c>
      <c r="F637">
        <f t="shared" si="47"/>
        <v>7.7848338472927026</v>
      </c>
      <c r="G637">
        <f t="shared" si="48"/>
        <v>1.3174587427399204E-2</v>
      </c>
    </row>
    <row r="638" spans="1:7" ht="15.75" thickBot="1" x14ac:dyDescent="0.3">
      <c r="A638" s="3" t="s">
        <v>583</v>
      </c>
      <c r="B638" s="18">
        <f t="shared" si="45"/>
        <v>636</v>
      </c>
      <c r="C638" s="1">
        <v>2926.32</v>
      </c>
      <c r="D638">
        <f t="shared" si="46"/>
        <v>1.5131647413882954E-2</v>
      </c>
      <c r="E638">
        <f t="shared" si="49"/>
        <v>1.6825124518550635E-4</v>
      </c>
      <c r="F638">
        <f t="shared" si="47"/>
        <v>7.3291900256169837</v>
      </c>
      <c r="G638">
        <f t="shared" si="48"/>
        <v>1.297116976935798E-2</v>
      </c>
    </row>
    <row r="639" spans="1:7" ht="15.75" thickBot="1" x14ac:dyDescent="0.3">
      <c r="A639" s="3" t="s">
        <v>582</v>
      </c>
      <c r="B639" s="18">
        <f t="shared" si="45"/>
        <v>637</v>
      </c>
      <c r="C639" s="1">
        <v>2840.6</v>
      </c>
      <c r="D639">
        <f t="shared" si="46"/>
        <v>-2.9292763607534411E-2</v>
      </c>
      <c r="E639">
        <f t="shared" si="49"/>
        <v>1.8050147194023999E-4</v>
      </c>
      <c r="F639">
        <f t="shared" si="47"/>
        <v>3.8659821380467854</v>
      </c>
      <c r="G639">
        <f t="shared" si="48"/>
        <v>1.3435083622376155E-2</v>
      </c>
    </row>
    <row r="640" spans="1:7" ht="15.75" thickBot="1" x14ac:dyDescent="0.3">
      <c r="A640" s="3" t="s">
        <v>581</v>
      </c>
      <c r="B640" s="18">
        <f t="shared" si="45"/>
        <v>638</v>
      </c>
      <c r="C640" s="1">
        <v>2847.6</v>
      </c>
      <c r="D640">
        <f t="shared" si="46"/>
        <v>2.464268112370549E-3</v>
      </c>
      <c r="E640">
        <f t="shared" si="49"/>
        <v>3.2261978019508742E-4</v>
      </c>
      <c r="F640">
        <f t="shared" si="47"/>
        <v>8.0202132490645628</v>
      </c>
      <c r="G640">
        <f t="shared" si="48"/>
        <v>1.7961619642868718E-2</v>
      </c>
    </row>
    <row r="641" spans="1:7" ht="15.75" thickBot="1" x14ac:dyDescent="0.3">
      <c r="A641" s="3" t="s">
        <v>580</v>
      </c>
      <c r="B641" s="18">
        <f t="shared" si="45"/>
        <v>639</v>
      </c>
      <c r="C641" s="1">
        <v>2888.68</v>
      </c>
      <c r="D641">
        <f t="shared" si="46"/>
        <v>1.4426183452732166E-2</v>
      </c>
      <c r="E641">
        <f t="shared" si="49"/>
        <v>2.5113461581931966E-4</v>
      </c>
      <c r="F641">
        <f t="shared" si="47"/>
        <v>7.4608233842615723</v>
      </c>
      <c r="G641">
        <f t="shared" si="48"/>
        <v>1.5847227385865317E-2</v>
      </c>
    </row>
    <row r="642" spans="1:7" ht="15.75" thickBot="1" x14ac:dyDescent="0.3">
      <c r="A642" s="3" t="s">
        <v>579</v>
      </c>
      <c r="B642" s="18">
        <f t="shared" si="45"/>
        <v>640</v>
      </c>
      <c r="C642" s="1">
        <v>2923.65</v>
      </c>
      <c r="D642">
        <f t="shared" si="46"/>
        <v>1.2105875347909967E-2</v>
      </c>
      <c r="E642">
        <f t="shared" si="49"/>
        <v>2.3928386664066626E-4</v>
      </c>
      <c r="F642">
        <f t="shared" si="47"/>
        <v>7.7253982249740156</v>
      </c>
      <c r="G642">
        <f t="shared" si="48"/>
        <v>1.5468803012536758E-2</v>
      </c>
    </row>
    <row r="643" spans="1:7" ht="15.75" thickBot="1" x14ac:dyDescent="0.3">
      <c r="A643" s="3" t="s">
        <v>578</v>
      </c>
      <c r="B643" s="18">
        <f t="shared" si="45"/>
        <v>641</v>
      </c>
      <c r="C643" s="1">
        <v>2900.51</v>
      </c>
      <c r="D643">
        <f t="shared" si="46"/>
        <v>-7.9147640791475959E-3</v>
      </c>
      <c r="E643">
        <f t="shared" si="49"/>
        <v>2.172562346505471E-4</v>
      </c>
      <c r="F643">
        <f t="shared" si="47"/>
        <v>8.1460938891216141</v>
      </c>
      <c r="G643">
        <f t="shared" si="48"/>
        <v>1.4739614467500399E-2</v>
      </c>
    </row>
    <row r="644" spans="1:7" ht="15.75" thickBot="1" x14ac:dyDescent="0.3">
      <c r="A644" s="3" t="s">
        <v>577</v>
      </c>
      <c r="B644" s="18">
        <f t="shared" si="45"/>
        <v>642</v>
      </c>
      <c r="C644" s="1">
        <v>2924.43</v>
      </c>
      <c r="D644">
        <f t="shared" si="46"/>
        <v>8.2468255582637262E-3</v>
      </c>
      <c r="E644">
        <f t="shared" si="49"/>
        <v>1.8275412510867963E-4</v>
      </c>
      <c r="F644">
        <f t="shared" si="47"/>
        <v>8.2352288233160671</v>
      </c>
      <c r="G644">
        <f t="shared" si="48"/>
        <v>1.3518658406390762E-2</v>
      </c>
    </row>
    <row r="645" spans="1:7" ht="15.75" thickBot="1" x14ac:dyDescent="0.3">
      <c r="A645" s="3" t="s">
        <v>576</v>
      </c>
      <c r="B645" s="18">
        <f t="shared" ref="B645:B708" si="50">B644+1</f>
        <v>643</v>
      </c>
      <c r="C645" s="1">
        <v>2922.95</v>
      </c>
      <c r="D645">
        <f t="shared" ref="D645:D708" si="51">C645/C644-1</f>
        <v>-5.0608152699838094E-4</v>
      </c>
      <c r="E645">
        <f t="shared" si="49"/>
        <v>1.575852479481563E-4</v>
      </c>
      <c r="F645">
        <f t="shared" si="47"/>
        <v>8.7539187197174311</v>
      </c>
      <c r="G645">
        <f t="shared" si="48"/>
        <v>1.2553296298110561E-2</v>
      </c>
    </row>
    <row r="646" spans="1:7" ht="15.75" thickBot="1" x14ac:dyDescent="0.3">
      <c r="A646" s="3" t="s">
        <v>575</v>
      </c>
      <c r="B646" s="18">
        <f t="shared" si="50"/>
        <v>644</v>
      </c>
      <c r="C646" s="1">
        <v>2847.11</v>
      </c>
      <c r="D646">
        <f t="shared" si="51"/>
        <v>-2.5946389777450785E-2</v>
      </c>
      <c r="E646">
        <f t="shared" si="49"/>
        <v>1.2409817748927805E-4</v>
      </c>
      <c r="F646">
        <f t="shared" ref="F646:F709" si="52">-LN(E646)-D646*D646/E646</f>
        <v>3.5695783305128295</v>
      </c>
      <c r="G646">
        <f t="shared" ref="G646:G709" si="53">SQRT(E646)</f>
        <v>1.1139936152836696E-2</v>
      </c>
    </row>
    <row r="647" spans="1:7" ht="15.75" thickBot="1" x14ac:dyDescent="0.3">
      <c r="A647" s="3" t="s">
        <v>574</v>
      </c>
      <c r="B647" s="18">
        <f t="shared" si="50"/>
        <v>645</v>
      </c>
      <c r="C647" s="1">
        <v>2878.38</v>
      </c>
      <c r="D647">
        <f t="shared" si="51"/>
        <v>1.0983067039910699E-2</v>
      </c>
      <c r="E647">
        <f t="shared" ref="E647:E710" si="54">$J$4+$K$4*E646+$L$4*D646*D646</f>
        <v>2.4060731014829777E-4</v>
      </c>
      <c r="F647">
        <f t="shared" si="52"/>
        <v>7.8309973366379744</v>
      </c>
      <c r="G647">
        <f t="shared" si="53"/>
        <v>1.5511521851459249E-2</v>
      </c>
    </row>
    <row r="648" spans="1:7" ht="15.75" thickBot="1" x14ac:dyDescent="0.3">
      <c r="A648" s="3" t="s">
        <v>573</v>
      </c>
      <c r="B648" s="18">
        <f t="shared" si="50"/>
        <v>646</v>
      </c>
      <c r="C648" s="1">
        <v>2869.16</v>
      </c>
      <c r="D648">
        <f t="shared" si="51"/>
        <v>-3.2031906836484936E-3</v>
      </c>
      <c r="E648">
        <f t="shared" si="54"/>
        <v>2.127934190432476E-4</v>
      </c>
      <c r="F648">
        <f t="shared" si="52"/>
        <v>8.4069709263588344</v>
      </c>
      <c r="G648">
        <f t="shared" si="53"/>
        <v>1.4587440455516781E-2</v>
      </c>
    </row>
    <row r="649" spans="1:7" ht="15.75" thickBot="1" x14ac:dyDescent="0.3">
      <c r="A649" s="3" t="s">
        <v>572</v>
      </c>
      <c r="B649" s="18">
        <f t="shared" si="50"/>
        <v>647</v>
      </c>
      <c r="C649" s="1">
        <v>2887.94</v>
      </c>
      <c r="D649">
        <f t="shared" si="51"/>
        <v>6.545469754213773E-3</v>
      </c>
      <c r="E649">
        <f t="shared" si="54"/>
        <v>1.6829590099333157E-4</v>
      </c>
      <c r="F649">
        <f t="shared" si="52"/>
        <v>8.4352162967379059</v>
      </c>
      <c r="G649">
        <f t="shared" si="53"/>
        <v>1.2972891003678847E-2</v>
      </c>
    </row>
    <row r="650" spans="1:7" ht="15.75" thickBot="1" x14ac:dyDescent="0.3">
      <c r="A650" s="3" t="s">
        <v>571</v>
      </c>
      <c r="B650" s="18">
        <f t="shared" si="50"/>
        <v>648</v>
      </c>
      <c r="C650" s="1">
        <v>2924.58</v>
      </c>
      <c r="D650">
        <f t="shared" si="51"/>
        <v>1.2687244194824032E-2</v>
      </c>
      <c r="E650">
        <f t="shared" si="54"/>
        <v>1.412516637428259E-4</v>
      </c>
      <c r="F650">
        <f t="shared" si="52"/>
        <v>7.7253973611013951</v>
      </c>
      <c r="G650">
        <f t="shared" si="53"/>
        <v>1.188493431798535E-2</v>
      </c>
    </row>
    <row r="651" spans="1:7" ht="15.75" thickBot="1" x14ac:dyDescent="0.3">
      <c r="A651" s="3" t="s">
        <v>570</v>
      </c>
      <c r="B651" s="18">
        <f t="shared" si="50"/>
        <v>649</v>
      </c>
      <c r="C651" s="1">
        <v>2926.46</v>
      </c>
      <c r="D651">
        <f t="shared" si="51"/>
        <v>6.4282734614895531E-4</v>
      </c>
      <c r="E651">
        <f t="shared" si="54"/>
        <v>1.4556677980687581E-4</v>
      </c>
      <c r="F651">
        <f t="shared" si="52"/>
        <v>8.8320368637047846</v>
      </c>
      <c r="G651">
        <f t="shared" si="53"/>
        <v>1.2065105876322669E-2</v>
      </c>
    </row>
    <row r="652" spans="1:7" ht="15.75" thickBot="1" x14ac:dyDescent="0.3">
      <c r="A652" s="3" t="s">
        <v>569</v>
      </c>
      <c r="B652" s="18">
        <f t="shared" si="50"/>
        <v>650</v>
      </c>
      <c r="C652" s="1">
        <v>2906.27</v>
      </c>
      <c r="D652">
        <f t="shared" si="51"/>
        <v>-6.8991204390287386E-3</v>
      </c>
      <c r="E652">
        <f t="shared" si="54"/>
        <v>1.149694431192011E-4</v>
      </c>
      <c r="F652">
        <f t="shared" si="52"/>
        <v>8.6568397115476383</v>
      </c>
      <c r="G652">
        <f t="shared" si="53"/>
        <v>1.0722380478196113E-2</v>
      </c>
    </row>
    <row r="653" spans="1:7" ht="15.75" thickBot="1" x14ac:dyDescent="0.3">
      <c r="A653" s="3" t="s">
        <v>568</v>
      </c>
      <c r="B653" s="18">
        <f t="shared" si="50"/>
        <v>651</v>
      </c>
      <c r="C653" s="1">
        <v>2937.78</v>
      </c>
      <c r="D653">
        <f t="shared" si="51"/>
        <v>1.0842075925499017E-2</v>
      </c>
      <c r="E653">
        <f t="shared" si="54"/>
        <v>1.0160348686994616E-4</v>
      </c>
      <c r="F653">
        <f t="shared" si="52"/>
        <v>8.0374782134246434</v>
      </c>
      <c r="G653">
        <f t="shared" si="53"/>
        <v>1.0079855498465549E-2</v>
      </c>
    </row>
    <row r="654" spans="1:7" ht="15.75" thickBot="1" x14ac:dyDescent="0.3">
      <c r="A654" s="3" t="s">
        <v>567</v>
      </c>
      <c r="B654" s="18">
        <f t="shared" si="50"/>
        <v>652</v>
      </c>
      <c r="C654" s="1">
        <v>2976</v>
      </c>
      <c r="D654">
        <f t="shared" si="51"/>
        <v>1.3009823744460025E-2</v>
      </c>
      <c r="E654">
        <f t="shared" si="54"/>
        <v>1.0617883349657284E-4</v>
      </c>
      <c r="F654">
        <f t="shared" si="52"/>
        <v>7.5563249996103981</v>
      </c>
      <c r="G654">
        <f t="shared" si="53"/>
        <v>1.0304311403319139E-2</v>
      </c>
    </row>
    <row r="655" spans="1:7" ht="15.75" thickBot="1" x14ac:dyDescent="0.3">
      <c r="A655" s="3" t="s">
        <v>566</v>
      </c>
      <c r="B655" s="18">
        <f t="shared" si="50"/>
        <v>653</v>
      </c>
      <c r="C655" s="1">
        <v>2978.71</v>
      </c>
      <c r="D655">
        <f t="shared" si="51"/>
        <v>9.1061827956995245E-4</v>
      </c>
      <c r="E655">
        <f t="shared" si="54"/>
        <v>1.2057970812965693E-4</v>
      </c>
      <c r="F655">
        <f t="shared" si="52"/>
        <v>9.0163225537670009</v>
      </c>
      <c r="G655">
        <f t="shared" si="53"/>
        <v>1.0980879205676426E-2</v>
      </c>
    </row>
    <row r="656" spans="1:7" ht="15.75" thickBot="1" x14ac:dyDescent="0.3">
      <c r="A656" s="3" t="s">
        <v>565</v>
      </c>
      <c r="B656" s="18">
        <f t="shared" si="50"/>
        <v>654</v>
      </c>
      <c r="C656" s="1">
        <v>2978.43</v>
      </c>
      <c r="D656">
        <f t="shared" si="51"/>
        <v>-9.4000423002005284E-5</v>
      </c>
      <c r="E656">
        <f t="shared" si="54"/>
        <v>9.600915147110444E-5</v>
      </c>
      <c r="F656">
        <f t="shared" si="52"/>
        <v>9.2509750094941694</v>
      </c>
      <c r="G656">
        <f t="shared" si="53"/>
        <v>9.7984259690577051E-3</v>
      </c>
    </row>
    <row r="657" spans="1:7" ht="15.75" thickBot="1" x14ac:dyDescent="0.3">
      <c r="A657" s="3" t="s">
        <v>564</v>
      </c>
      <c r="B657" s="18">
        <f t="shared" si="50"/>
        <v>655</v>
      </c>
      <c r="C657" s="1">
        <v>2979.39</v>
      </c>
      <c r="D657">
        <f t="shared" si="51"/>
        <v>3.2231746255573235E-4</v>
      </c>
      <c r="E657">
        <f t="shared" si="54"/>
        <v>7.7105420570781273E-5</v>
      </c>
      <c r="F657">
        <f t="shared" si="52"/>
        <v>9.4689896169090666</v>
      </c>
      <c r="G657">
        <f t="shared" si="53"/>
        <v>8.7809692272995277E-3</v>
      </c>
    </row>
    <row r="658" spans="1:7" ht="15.75" thickBot="1" x14ac:dyDescent="0.3">
      <c r="A658" s="3" t="s">
        <v>563</v>
      </c>
      <c r="B658" s="18">
        <f t="shared" si="50"/>
        <v>656</v>
      </c>
      <c r="C658" s="1">
        <v>3000.93</v>
      </c>
      <c r="D658">
        <f t="shared" si="51"/>
        <v>7.2296678179091245E-3</v>
      </c>
      <c r="E658">
        <f t="shared" si="54"/>
        <v>6.2714828946405993E-5</v>
      </c>
      <c r="F658">
        <f t="shared" si="52"/>
        <v>8.8434877843600894</v>
      </c>
      <c r="G658">
        <f t="shared" si="53"/>
        <v>7.9192694705007977E-3</v>
      </c>
    </row>
    <row r="659" spans="1:7" ht="15.75" thickBot="1" x14ac:dyDescent="0.3">
      <c r="A659" s="3" t="s">
        <v>562</v>
      </c>
      <c r="B659" s="18">
        <f t="shared" si="50"/>
        <v>657</v>
      </c>
      <c r="C659" s="1">
        <v>3009.57</v>
      </c>
      <c r="D659">
        <f t="shared" si="51"/>
        <v>2.8791074766822966E-3</v>
      </c>
      <c r="E659">
        <f t="shared" si="54"/>
        <v>6.2754570444053474E-5</v>
      </c>
      <c r="F659">
        <f t="shared" si="52"/>
        <v>9.5441890089672263</v>
      </c>
      <c r="G659">
        <f t="shared" si="53"/>
        <v>7.9217782374952587E-3</v>
      </c>
    </row>
    <row r="660" spans="1:7" ht="15.75" thickBot="1" x14ac:dyDescent="0.3">
      <c r="A660" s="3" t="s">
        <v>561</v>
      </c>
      <c r="B660" s="18">
        <f t="shared" si="50"/>
        <v>658</v>
      </c>
      <c r="C660" s="1">
        <v>3007.39</v>
      </c>
      <c r="D660">
        <f t="shared" si="51"/>
        <v>-7.2435597111886185E-4</v>
      </c>
      <c r="E660">
        <f t="shared" si="54"/>
        <v>5.3502549240162584E-5</v>
      </c>
      <c r="F660">
        <f t="shared" si="52"/>
        <v>9.8259744040192345</v>
      </c>
      <c r="G660">
        <f t="shared" si="53"/>
        <v>7.3145436795580476E-3</v>
      </c>
    </row>
    <row r="661" spans="1:7" ht="15.75" thickBot="1" x14ac:dyDescent="0.3">
      <c r="A661" s="3" t="s">
        <v>560</v>
      </c>
      <c r="B661" s="18">
        <f t="shared" si="50"/>
        <v>659</v>
      </c>
      <c r="C661" s="1">
        <v>2997.96</v>
      </c>
      <c r="D661">
        <f t="shared" si="51"/>
        <v>-3.1356092824674775E-3</v>
      </c>
      <c r="E661">
        <f t="shared" si="54"/>
        <v>4.4810752118883951E-5</v>
      </c>
      <c r="F661">
        <f t="shared" si="52"/>
        <v>9.7936498013493125</v>
      </c>
      <c r="G661">
        <f t="shared" si="53"/>
        <v>6.6940833665920197E-3</v>
      </c>
    </row>
    <row r="662" spans="1:7" ht="15.75" thickBot="1" x14ac:dyDescent="0.3">
      <c r="A662" s="3" t="s">
        <v>559</v>
      </c>
      <c r="B662" s="18">
        <f t="shared" si="50"/>
        <v>660</v>
      </c>
      <c r="C662" s="1">
        <v>3005.7</v>
      </c>
      <c r="D662">
        <f t="shared" si="51"/>
        <v>2.5817555938036918E-3</v>
      </c>
      <c r="E662">
        <f t="shared" si="54"/>
        <v>4.0149279522187465E-5</v>
      </c>
      <c r="F662">
        <f t="shared" si="52"/>
        <v>9.9568890871005973</v>
      </c>
      <c r="G662">
        <f t="shared" si="53"/>
        <v>6.3363459124472889E-3</v>
      </c>
    </row>
    <row r="663" spans="1:7" ht="15.75" thickBot="1" x14ac:dyDescent="0.3">
      <c r="A663" s="3" t="s">
        <v>558</v>
      </c>
      <c r="B663" s="18">
        <f t="shared" si="50"/>
        <v>661</v>
      </c>
      <c r="C663" s="1">
        <v>3006.73</v>
      </c>
      <c r="D663">
        <f t="shared" si="51"/>
        <v>3.4268223708289192E-4</v>
      </c>
      <c r="E663">
        <f t="shared" si="54"/>
        <v>3.5927405733286592E-5</v>
      </c>
      <c r="F663">
        <f t="shared" si="52"/>
        <v>10.230741596283039</v>
      </c>
      <c r="G663">
        <f t="shared" si="53"/>
        <v>5.9939474249685069E-3</v>
      </c>
    </row>
    <row r="664" spans="1:7" ht="15.75" thickBot="1" x14ac:dyDescent="0.3">
      <c r="A664" s="3" t="s">
        <v>557</v>
      </c>
      <c r="B664" s="18">
        <f t="shared" si="50"/>
        <v>662</v>
      </c>
      <c r="C664" s="1">
        <v>3006.79</v>
      </c>
      <c r="D664">
        <f t="shared" si="51"/>
        <v>1.9955233758972568E-5</v>
      </c>
      <c r="E664">
        <f t="shared" si="54"/>
        <v>3.13269467298671E-5</v>
      </c>
      <c r="F664">
        <f t="shared" si="52"/>
        <v>10.371019201444321</v>
      </c>
      <c r="G664">
        <f t="shared" si="53"/>
        <v>5.5970480371234175E-3</v>
      </c>
    </row>
    <row r="665" spans="1:7" ht="15.75" thickBot="1" x14ac:dyDescent="0.3">
      <c r="A665" s="3" t="s">
        <v>556</v>
      </c>
      <c r="B665" s="18">
        <f t="shared" si="50"/>
        <v>663</v>
      </c>
      <c r="C665" s="1">
        <v>2992.07</v>
      </c>
      <c r="D665">
        <f t="shared" si="51"/>
        <v>-4.895586322955614E-3</v>
      </c>
      <c r="E665">
        <f t="shared" si="54"/>
        <v>2.7795232828421596E-5</v>
      </c>
      <c r="F665">
        <f t="shared" si="52"/>
        <v>9.6283843065216139</v>
      </c>
      <c r="G665">
        <f t="shared" si="53"/>
        <v>5.2721184383909278E-3</v>
      </c>
    </row>
    <row r="666" spans="1:7" ht="15.75" thickBot="1" x14ac:dyDescent="0.3">
      <c r="A666" s="3" t="s">
        <v>555</v>
      </c>
      <c r="B666" s="18">
        <f t="shared" si="50"/>
        <v>664</v>
      </c>
      <c r="C666" s="1">
        <v>2991.78</v>
      </c>
      <c r="D666">
        <f t="shared" si="51"/>
        <v>-9.6922866109405703E-5</v>
      </c>
      <c r="E666">
        <f t="shared" si="54"/>
        <v>3.0161363561546609E-5</v>
      </c>
      <c r="F666">
        <f t="shared" si="52"/>
        <v>10.40863734546098</v>
      </c>
      <c r="G666">
        <f t="shared" si="53"/>
        <v>5.4919362306518641E-3</v>
      </c>
    </row>
    <row r="667" spans="1:7" ht="15.75" thickBot="1" x14ac:dyDescent="0.3">
      <c r="A667" s="3" t="s">
        <v>554</v>
      </c>
      <c r="B667" s="18">
        <f t="shared" si="50"/>
        <v>665</v>
      </c>
      <c r="C667" s="1">
        <v>2966.6</v>
      </c>
      <c r="D667">
        <f t="shared" si="51"/>
        <v>-8.4163942535883107E-3</v>
      </c>
      <c r="E667">
        <f t="shared" si="54"/>
        <v>2.6908586526570185E-5</v>
      </c>
      <c r="F667">
        <f t="shared" si="52"/>
        <v>7.8906082963448441</v>
      </c>
      <c r="G667">
        <f t="shared" si="53"/>
        <v>5.18734869914971E-3</v>
      </c>
    </row>
    <row r="668" spans="1:7" ht="15.75" thickBot="1" x14ac:dyDescent="0.3">
      <c r="A668" s="3" t="s">
        <v>553</v>
      </c>
      <c r="B668" s="18">
        <f t="shared" si="50"/>
        <v>666</v>
      </c>
      <c r="C668" s="1">
        <v>2984.87</v>
      </c>
      <c r="D668">
        <f t="shared" si="51"/>
        <v>6.1585653610194413E-3</v>
      </c>
      <c r="E668">
        <f t="shared" si="54"/>
        <v>3.9377765822552894E-5</v>
      </c>
      <c r="F668">
        <f t="shared" si="52"/>
        <v>9.1791279295720027</v>
      </c>
      <c r="G668">
        <f t="shared" si="53"/>
        <v>6.2751705811517899E-3</v>
      </c>
    </row>
    <row r="669" spans="1:7" ht="15.75" thickBot="1" x14ac:dyDescent="0.3">
      <c r="A669" s="3" t="s">
        <v>552</v>
      </c>
      <c r="B669" s="18">
        <f t="shared" si="50"/>
        <v>667</v>
      </c>
      <c r="C669" s="1">
        <v>2977.62</v>
      </c>
      <c r="D669">
        <f t="shared" si="51"/>
        <v>-2.4289165022262083E-3</v>
      </c>
      <c r="E669">
        <f t="shared" si="54"/>
        <v>4.1937624957522197E-5</v>
      </c>
      <c r="F669">
        <f t="shared" si="52"/>
        <v>9.9386507333117855</v>
      </c>
      <c r="G669">
        <f t="shared" si="53"/>
        <v>6.4759265713504035E-3</v>
      </c>
    </row>
    <row r="670" spans="1:7" ht="15.75" thickBot="1" x14ac:dyDescent="0.3">
      <c r="A670" s="3" t="s">
        <v>551</v>
      </c>
      <c r="B670" s="18">
        <f t="shared" si="50"/>
        <v>668</v>
      </c>
      <c r="C670" s="1">
        <v>2961.79</v>
      </c>
      <c r="D670">
        <f t="shared" si="51"/>
        <v>-5.316326462073695E-3</v>
      </c>
      <c r="E670">
        <f t="shared" si="54"/>
        <v>3.7129055734015537E-5</v>
      </c>
      <c r="F670">
        <f t="shared" si="52"/>
        <v>9.4398921422890378</v>
      </c>
      <c r="G670">
        <f t="shared" si="53"/>
        <v>6.0933616119524317E-3</v>
      </c>
    </row>
    <row r="671" spans="1:7" ht="15.75" thickBot="1" x14ac:dyDescent="0.3">
      <c r="A671" s="3" t="s">
        <v>550</v>
      </c>
      <c r="B671" s="18">
        <f t="shared" si="50"/>
        <v>669</v>
      </c>
      <c r="C671" s="1">
        <v>2976.74</v>
      </c>
      <c r="D671">
        <f t="shared" si="51"/>
        <v>5.0476232278453548E-3</v>
      </c>
      <c r="E671">
        <f t="shared" si="54"/>
        <v>3.81835507795898E-5</v>
      </c>
      <c r="F671">
        <f t="shared" si="52"/>
        <v>9.5058419675824322</v>
      </c>
      <c r="G671">
        <f t="shared" si="53"/>
        <v>6.1792840021793628E-3</v>
      </c>
    </row>
    <row r="672" spans="1:7" ht="15.75" thickBot="1" x14ac:dyDescent="0.3">
      <c r="A672" s="3" t="s">
        <v>549</v>
      </c>
      <c r="B672" s="18">
        <f t="shared" si="50"/>
        <v>670</v>
      </c>
      <c r="C672" s="1">
        <v>2940.25</v>
      </c>
      <c r="D672">
        <f t="shared" si="51"/>
        <v>-1.2258376613342059E-2</v>
      </c>
      <c r="E672">
        <f t="shared" si="54"/>
        <v>3.839963666464535E-5</v>
      </c>
      <c r="F672">
        <f t="shared" si="52"/>
        <v>6.2542016482794658</v>
      </c>
      <c r="G672">
        <f t="shared" si="53"/>
        <v>6.1967440373671516E-3</v>
      </c>
    </row>
    <row r="673" spans="1:7" ht="15.75" thickBot="1" x14ac:dyDescent="0.3">
      <c r="A673" s="3" t="s">
        <v>548</v>
      </c>
      <c r="B673" s="18">
        <f t="shared" si="50"/>
        <v>671</v>
      </c>
      <c r="C673" s="1">
        <v>2887.61</v>
      </c>
      <c r="D673">
        <f t="shared" si="51"/>
        <v>-1.7903239520448921E-2</v>
      </c>
      <c r="E673">
        <f t="shared" si="54"/>
        <v>6.4902799141404346E-5</v>
      </c>
      <c r="F673">
        <f t="shared" si="52"/>
        <v>4.7040656970227195</v>
      </c>
      <c r="G673">
        <f t="shared" si="53"/>
        <v>8.056227351645703E-3</v>
      </c>
    </row>
    <row r="674" spans="1:7" ht="15.75" thickBot="1" x14ac:dyDescent="0.3">
      <c r="A674" s="3" t="s">
        <v>547</v>
      </c>
      <c r="B674" s="18">
        <f t="shared" si="50"/>
        <v>672</v>
      </c>
      <c r="C674" s="1">
        <v>2910.63</v>
      </c>
      <c r="D674">
        <f t="shared" si="51"/>
        <v>7.9719906774113891E-3</v>
      </c>
      <c r="E674">
        <f t="shared" si="54"/>
        <v>1.2104188498763139E-4</v>
      </c>
      <c r="F674">
        <f t="shared" si="52"/>
        <v>8.4943272724625274</v>
      </c>
      <c r="G674">
        <f t="shared" si="53"/>
        <v>1.1001903698343819E-2</v>
      </c>
    </row>
    <row r="675" spans="1:7" ht="15.75" thickBot="1" x14ac:dyDescent="0.3">
      <c r="A675" s="3" t="s">
        <v>546</v>
      </c>
      <c r="B675" s="18">
        <f t="shared" si="50"/>
        <v>673</v>
      </c>
      <c r="C675" s="1">
        <v>2952.01</v>
      </c>
      <c r="D675">
        <f t="shared" si="51"/>
        <v>1.4216853396000317E-2</v>
      </c>
      <c r="E675">
        <f t="shared" si="54"/>
        <v>1.0960008477581256E-4</v>
      </c>
      <c r="F675">
        <f t="shared" si="52"/>
        <v>7.2745231020645065</v>
      </c>
      <c r="G675">
        <f t="shared" si="53"/>
        <v>1.046900591153776E-2</v>
      </c>
    </row>
    <row r="676" spans="1:7" ht="15.75" thickBot="1" x14ac:dyDescent="0.3">
      <c r="A676" s="3" t="s">
        <v>545</v>
      </c>
      <c r="B676" s="18">
        <f t="shared" si="50"/>
        <v>674</v>
      </c>
      <c r="C676" s="1">
        <v>2938.79</v>
      </c>
      <c r="D676">
        <f t="shared" si="51"/>
        <v>-4.4783046127893078E-3</v>
      </c>
      <c r="E676">
        <f t="shared" si="54"/>
        <v>1.3012404731676725E-4</v>
      </c>
      <c r="F676">
        <f t="shared" si="52"/>
        <v>8.7928985557218091</v>
      </c>
      <c r="G676">
        <f t="shared" si="53"/>
        <v>1.1407192788621014E-2</v>
      </c>
    </row>
    <row r="677" spans="1:7" ht="15.75" thickBot="1" x14ac:dyDescent="0.3">
      <c r="A677" s="3" t="s">
        <v>544</v>
      </c>
      <c r="B677" s="18">
        <f t="shared" si="50"/>
        <v>675</v>
      </c>
      <c r="C677" s="1">
        <v>2893.06</v>
      </c>
      <c r="D677">
        <f t="shared" si="51"/>
        <v>-1.5560826054260457E-2</v>
      </c>
      <c r="E677">
        <f t="shared" si="54"/>
        <v>1.0734287219192237E-4</v>
      </c>
      <c r="F677">
        <f t="shared" si="52"/>
        <v>6.8837266247833755</v>
      </c>
      <c r="G677">
        <f t="shared" si="53"/>
        <v>1.0360640530002109E-2</v>
      </c>
    </row>
    <row r="678" spans="1:7" ht="15.75" thickBot="1" x14ac:dyDescent="0.3">
      <c r="A678" s="3" t="s">
        <v>543</v>
      </c>
      <c r="B678" s="18">
        <f t="shared" si="50"/>
        <v>676</v>
      </c>
      <c r="C678" s="1">
        <v>2919.4</v>
      </c>
      <c r="D678">
        <f t="shared" si="51"/>
        <v>9.104546742895181E-3</v>
      </c>
      <c r="E678">
        <f t="shared" si="54"/>
        <v>1.3685016711676188E-4</v>
      </c>
      <c r="F678">
        <f t="shared" si="52"/>
        <v>8.2909047184995472</v>
      </c>
      <c r="G678">
        <f t="shared" si="53"/>
        <v>1.1698297616181677E-2</v>
      </c>
    </row>
    <row r="679" spans="1:7" ht="15.75" thickBot="1" x14ac:dyDescent="0.3">
      <c r="A679" s="3" t="s">
        <v>542</v>
      </c>
      <c r="B679" s="18">
        <f t="shared" si="50"/>
        <v>677</v>
      </c>
      <c r="C679" s="1">
        <v>2938.13</v>
      </c>
      <c r="D679">
        <f t="shared" si="51"/>
        <v>6.4157018565458301E-3</v>
      </c>
      <c r="E679">
        <f t="shared" si="54"/>
        <v>1.2573301450711076E-4</v>
      </c>
      <c r="F679">
        <f t="shared" si="52"/>
        <v>8.6539797254094033</v>
      </c>
      <c r="G679">
        <f t="shared" si="53"/>
        <v>1.1213073374731423E-2</v>
      </c>
    </row>
    <row r="680" spans="1:7" ht="15.75" thickBot="1" x14ac:dyDescent="0.3">
      <c r="A680" s="3" t="s">
        <v>541</v>
      </c>
      <c r="B680" s="18">
        <f t="shared" si="50"/>
        <v>678</v>
      </c>
      <c r="C680" s="1">
        <v>2970.27</v>
      </c>
      <c r="D680">
        <f t="shared" si="51"/>
        <v>1.0938930544257763E-2</v>
      </c>
      <c r="E680">
        <f t="shared" si="54"/>
        <v>1.0845021405905148E-4</v>
      </c>
      <c r="F680">
        <f t="shared" si="52"/>
        <v>8.0258540608886335</v>
      </c>
      <c r="G680">
        <f t="shared" si="53"/>
        <v>1.0413943252152447E-2</v>
      </c>
    </row>
    <row r="681" spans="1:7" ht="15.75" thickBot="1" x14ac:dyDescent="0.3">
      <c r="A681" s="3" t="s">
        <v>540</v>
      </c>
      <c r="B681" s="18">
        <f t="shared" si="50"/>
        <v>679</v>
      </c>
      <c r="C681" s="1">
        <v>2966.15</v>
      </c>
      <c r="D681">
        <f t="shared" si="51"/>
        <v>-1.3870792890882111E-3</v>
      </c>
      <c r="E681">
        <f t="shared" si="54"/>
        <v>1.1184347382643199E-4</v>
      </c>
      <c r="F681">
        <f t="shared" si="52"/>
        <v>9.0812077050138935</v>
      </c>
      <c r="G681">
        <f t="shared" si="53"/>
        <v>1.0575607492074958E-2</v>
      </c>
    </row>
    <row r="682" spans="1:7" ht="15.75" thickBot="1" x14ac:dyDescent="0.3">
      <c r="A682" s="3" t="s">
        <v>539</v>
      </c>
      <c r="B682" s="18">
        <f t="shared" si="50"/>
        <v>680</v>
      </c>
      <c r="C682" s="1">
        <v>2995.68</v>
      </c>
      <c r="D682">
        <f t="shared" si="51"/>
        <v>9.9556664362894232E-3</v>
      </c>
      <c r="E682">
        <f t="shared" si="54"/>
        <v>8.9580427414032938E-5</v>
      </c>
      <c r="F682">
        <f t="shared" si="52"/>
        <v>8.2139345310359442</v>
      </c>
      <c r="G682">
        <f t="shared" si="53"/>
        <v>9.4646937305986265E-3</v>
      </c>
    </row>
    <row r="683" spans="1:7" ht="15.75" thickBot="1" x14ac:dyDescent="0.3">
      <c r="A683" s="3" t="s">
        <v>538</v>
      </c>
      <c r="B683" s="18">
        <f t="shared" si="50"/>
        <v>681</v>
      </c>
      <c r="C683" s="1">
        <v>2989.69</v>
      </c>
      <c r="D683">
        <f t="shared" si="51"/>
        <v>-1.9995460129251796E-3</v>
      </c>
      <c r="E683">
        <f t="shared" si="54"/>
        <v>9.3122421248798736E-5</v>
      </c>
      <c r="F683">
        <f t="shared" si="52"/>
        <v>9.2386608617871104</v>
      </c>
      <c r="G683">
        <f t="shared" si="53"/>
        <v>9.649995919626014E-3</v>
      </c>
    </row>
    <row r="684" spans="1:7" ht="15.75" thickBot="1" x14ac:dyDescent="0.3">
      <c r="A684" s="3" t="s">
        <v>537</v>
      </c>
      <c r="B684" s="18">
        <f t="shared" si="50"/>
        <v>682</v>
      </c>
      <c r="C684" s="1">
        <v>2997.95</v>
      </c>
      <c r="D684">
        <f t="shared" si="51"/>
        <v>2.7628282530964832E-3</v>
      </c>
      <c r="E684">
        <f t="shared" si="54"/>
        <v>7.5746819104186431E-5</v>
      </c>
      <c r="F684">
        <f t="shared" si="52"/>
        <v>9.3873412945474399</v>
      </c>
      <c r="G684">
        <f t="shared" si="53"/>
        <v>8.7032648531563395E-3</v>
      </c>
    </row>
    <row r="685" spans="1:7" ht="15.75" thickBot="1" x14ac:dyDescent="0.3">
      <c r="A685" s="3" t="s">
        <v>536</v>
      </c>
      <c r="B685" s="18">
        <f t="shared" si="50"/>
        <v>683</v>
      </c>
      <c r="C685" s="1">
        <v>2986.2</v>
      </c>
      <c r="D685">
        <f t="shared" si="51"/>
        <v>-3.919344885671916E-3</v>
      </c>
      <c r="E685">
        <f t="shared" si="54"/>
        <v>6.3268307901395154E-5</v>
      </c>
      <c r="F685">
        <f t="shared" si="52"/>
        <v>9.4253304578995039</v>
      </c>
      <c r="G685">
        <f t="shared" si="53"/>
        <v>7.9541377849139099E-3</v>
      </c>
    </row>
    <row r="686" spans="1:7" ht="15.75" thickBot="1" x14ac:dyDescent="0.3">
      <c r="A686" s="3" t="s">
        <v>535</v>
      </c>
      <c r="B686" s="18">
        <f t="shared" si="50"/>
        <v>684</v>
      </c>
      <c r="C686" s="1">
        <v>3006.72</v>
      </c>
      <c r="D686">
        <f t="shared" si="51"/>
        <v>6.8716094032550412E-3</v>
      </c>
      <c r="E686">
        <f t="shared" si="54"/>
        <v>5.5386820880719438E-5</v>
      </c>
      <c r="F686">
        <f t="shared" si="52"/>
        <v>8.9486372689111935</v>
      </c>
      <c r="G686">
        <f t="shared" si="53"/>
        <v>7.4422322511944923E-3</v>
      </c>
    </row>
    <row r="687" spans="1:7" ht="15.75" thickBot="1" x14ac:dyDescent="0.3">
      <c r="A687" s="3" t="s">
        <v>534</v>
      </c>
      <c r="B687" s="18">
        <f t="shared" si="50"/>
        <v>685</v>
      </c>
      <c r="C687" s="1">
        <v>2995.99</v>
      </c>
      <c r="D687">
        <f t="shared" si="51"/>
        <v>-3.5686728395061262E-3</v>
      </c>
      <c r="E687">
        <f t="shared" si="54"/>
        <v>5.6102622724455422E-5</v>
      </c>
      <c r="F687">
        <f t="shared" si="52"/>
        <v>9.5613256699627573</v>
      </c>
      <c r="G687">
        <f t="shared" si="53"/>
        <v>7.4901684042787331E-3</v>
      </c>
    </row>
    <row r="688" spans="1:7" ht="15.75" thickBot="1" x14ac:dyDescent="0.3">
      <c r="A688" s="3" t="s">
        <v>533</v>
      </c>
      <c r="B688" s="18">
        <f t="shared" si="50"/>
        <v>686</v>
      </c>
      <c r="C688" s="1">
        <v>3004.52</v>
      </c>
      <c r="D688">
        <f t="shared" si="51"/>
        <v>2.8471390091422411E-3</v>
      </c>
      <c r="E688">
        <f t="shared" si="54"/>
        <v>4.9370072280612753E-5</v>
      </c>
      <c r="F688">
        <f t="shared" si="52"/>
        <v>9.751973541484519</v>
      </c>
      <c r="G688">
        <f t="shared" si="53"/>
        <v>7.0263840117526137E-3</v>
      </c>
    </row>
    <row r="689" spans="1:7" ht="15.75" thickBot="1" x14ac:dyDescent="0.3">
      <c r="A689" s="3" t="s">
        <v>532</v>
      </c>
      <c r="B689" s="18">
        <f t="shared" si="50"/>
        <v>687</v>
      </c>
      <c r="C689" s="1">
        <v>3010.29</v>
      </c>
      <c r="D689">
        <f t="shared" si="51"/>
        <v>1.920439870594981E-3</v>
      </c>
      <c r="E689">
        <f t="shared" si="54"/>
        <v>4.326066871249246E-5</v>
      </c>
      <c r="F689">
        <f t="shared" si="52"/>
        <v>9.9630139683607233</v>
      </c>
      <c r="G689">
        <f t="shared" si="53"/>
        <v>6.5772842961584425E-3</v>
      </c>
    </row>
    <row r="690" spans="1:7" ht="15.75" thickBot="1" x14ac:dyDescent="0.3">
      <c r="A690" s="3" t="s">
        <v>531</v>
      </c>
      <c r="B690" s="18">
        <f t="shared" si="50"/>
        <v>688</v>
      </c>
      <c r="C690" s="1">
        <v>3022.55</v>
      </c>
      <c r="D690">
        <f t="shared" si="51"/>
        <v>4.0726973148768053E-3</v>
      </c>
      <c r="E690">
        <f t="shared" si="54"/>
        <v>3.7670859625800633E-5</v>
      </c>
      <c r="F690">
        <f t="shared" si="52"/>
        <v>9.7463135250419466</v>
      </c>
      <c r="G690">
        <f t="shared" si="53"/>
        <v>6.1376591324217925E-3</v>
      </c>
    </row>
    <row r="691" spans="1:7" ht="15.75" thickBot="1" x14ac:dyDescent="0.3">
      <c r="A691" s="3" t="s">
        <v>530</v>
      </c>
      <c r="B691" s="18">
        <f t="shared" si="50"/>
        <v>689</v>
      </c>
      <c r="C691" s="1">
        <v>3039.42</v>
      </c>
      <c r="D691">
        <f t="shared" si="51"/>
        <v>5.5813799606292402E-3</v>
      </c>
      <c r="E691">
        <f t="shared" si="54"/>
        <v>3.6132105094683267E-5</v>
      </c>
      <c r="F691">
        <f t="shared" si="52"/>
        <v>9.3661646944735963</v>
      </c>
      <c r="G691">
        <f t="shared" si="53"/>
        <v>6.0109986769823253E-3</v>
      </c>
    </row>
    <row r="692" spans="1:7" ht="15.75" thickBot="1" x14ac:dyDescent="0.3">
      <c r="A692" s="3" t="s">
        <v>529</v>
      </c>
      <c r="B692" s="18">
        <f t="shared" si="50"/>
        <v>690</v>
      </c>
      <c r="C692" s="1">
        <v>3036.89</v>
      </c>
      <c r="D692">
        <f t="shared" si="51"/>
        <v>-8.323956544341593E-4</v>
      </c>
      <c r="E692">
        <f t="shared" si="54"/>
        <v>3.8033208401563245E-5</v>
      </c>
      <c r="F692">
        <f t="shared" si="52"/>
        <v>10.158833044553187</v>
      </c>
      <c r="G692">
        <f t="shared" si="53"/>
        <v>6.1671069717950605E-3</v>
      </c>
    </row>
    <row r="693" spans="1:7" ht="15.75" thickBot="1" x14ac:dyDescent="0.3">
      <c r="A693" s="3" t="s">
        <v>528</v>
      </c>
      <c r="B693" s="18">
        <f t="shared" si="50"/>
        <v>691</v>
      </c>
      <c r="C693" s="1">
        <v>3046.77</v>
      </c>
      <c r="D693">
        <f t="shared" si="51"/>
        <v>3.2533282404039188E-3</v>
      </c>
      <c r="E693">
        <f t="shared" si="54"/>
        <v>3.3053694591660024E-5</v>
      </c>
      <c r="F693">
        <f t="shared" si="52"/>
        <v>9.9971665717747076</v>
      </c>
      <c r="G693">
        <f t="shared" si="53"/>
        <v>5.7492342613308101E-3</v>
      </c>
    </row>
    <row r="694" spans="1:7" ht="15.75" thickBot="1" x14ac:dyDescent="0.3">
      <c r="A694" s="3" t="s">
        <v>527</v>
      </c>
      <c r="B694" s="18">
        <f t="shared" si="50"/>
        <v>692</v>
      </c>
      <c r="C694" s="1">
        <v>3037.56</v>
      </c>
      <c r="D694">
        <f t="shared" si="51"/>
        <v>-3.0228734036372717E-3</v>
      </c>
      <c r="E694">
        <f t="shared" si="54"/>
        <v>3.1345403814357704E-5</v>
      </c>
      <c r="F694">
        <f t="shared" si="52"/>
        <v>10.078924457879035</v>
      </c>
      <c r="G694">
        <f t="shared" si="53"/>
        <v>5.5986966174599697E-3</v>
      </c>
    </row>
    <row r="695" spans="1:7" ht="15.75" thickBot="1" x14ac:dyDescent="0.3">
      <c r="A695" s="3" t="s">
        <v>526</v>
      </c>
      <c r="B695" s="18">
        <f t="shared" si="50"/>
        <v>693</v>
      </c>
      <c r="C695" s="1">
        <v>3066.91</v>
      </c>
      <c r="D695">
        <f t="shared" si="51"/>
        <v>9.6623605788856981E-3</v>
      </c>
      <c r="E695">
        <f t="shared" si="54"/>
        <v>2.9737865161794016E-5</v>
      </c>
      <c r="F695">
        <f t="shared" si="52"/>
        <v>7.2836168332214326</v>
      </c>
      <c r="G695">
        <f t="shared" si="53"/>
        <v>5.4532435450650851E-3</v>
      </c>
    </row>
    <row r="696" spans="1:7" ht="15.75" thickBot="1" x14ac:dyDescent="0.3">
      <c r="A696" s="3" t="s">
        <v>525</v>
      </c>
      <c r="B696" s="18">
        <f t="shared" si="50"/>
        <v>694</v>
      </c>
      <c r="C696" s="1">
        <v>3078.27</v>
      </c>
      <c r="D696">
        <f t="shared" si="51"/>
        <v>3.70405391746087E-3</v>
      </c>
      <c r="E696">
        <f t="shared" si="54"/>
        <v>4.6288885475943912E-5</v>
      </c>
      <c r="F696">
        <f t="shared" si="52"/>
        <v>9.6842089012432471</v>
      </c>
      <c r="G696">
        <f t="shared" si="53"/>
        <v>6.8035935707494982E-3</v>
      </c>
    </row>
    <row r="697" spans="1:7" ht="15.75" thickBot="1" x14ac:dyDescent="0.3">
      <c r="A697" s="3" t="s">
        <v>524</v>
      </c>
      <c r="B697" s="18">
        <f t="shared" si="50"/>
        <v>695</v>
      </c>
      <c r="C697" s="1">
        <v>3074.62</v>
      </c>
      <c r="D697">
        <f t="shared" si="51"/>
        <v>-1.1857309462782739E-3</v>
      </c>
      <c r="E697">
        <f t="shared" si="54"/>
        <v>4.2096694744956034E-5</v>
      </c>
      <c r="F697">
        <f t="shared" si="52"/>
        <v>10.042143033854305</v>
      </c>
      <c r="G697">
        <f t="shared" si="53"/>
        <v>6.4881965710785949E-3</v>
      </c>
    </row>
    <row r="698" spans="1:7" ht="15.75" thickBot="1" x14ac:dyDescent="0.3">
      <c r="A698" s="3" t="s">
        <v>523</v>
      </c>
      <c r="B698" s="18">
        <f t="shared" si="50"/>
        <v>696</v>
      </c>
      <c r="C698" s="1">
        <v>3076.78</v>
      </c>
      <c r="D698">
        <f t="shared" si="51"/>
        <v>7.0252584059171674E-4</v>
      </c>
      <c r="E698">
        <f t="shared" si="54"/>
        <v>3.6301867250967726E-5</v>
      </c>
      <c r="F698">
        <f t="shared" si="52"/>
        <v>10.210045864258042</v>
      </c>
      <c r="G698">
        <f t="shared" si="53"/>
        <v>6.025103090484654E-3</v>
      </c>
    </row>
    <row r="699" spans="1:7" ht="15.75" thickBot="1" x14ac:dyDescent="0.3">
      <c r="A699" s="3" t="s">
        <v>522</v>
      </c>
      <c r="B699" s="18">
        <f t="shared" si="50"/>
        <v>697</v>
      </c>
      <c r="C699" s="1">
        <v>3085.18</v>
      </c>
      <c r="D699">
        <f t="shared" si="51"/>
        <v>2.7301269509030224E-3</v>
      </c>
      <c r="E699">
        <f t="shared" si="54"/>
        <v>3.1691788781119507E-5</v>
      </c>
      <c r="F699">
        <f t="shared" si="52"/>
        <v>10.124262896562646</v>
      </c>
      <c r="G699">
        <f t="shared" si="53"/>
        <v>5.6295460546228332E-3</v>
      </c>
    </row>
    <row r="700" spans="1:7" ht="15.75" thickBot="1" x14ac:dyDescent="0.3">
      <c r="A700" s="3" t="s">
        <v>521</v>
      </c>
      <c r="B700" s="18">
        <f t="shared" si="50"/>
        <v>698</v>
      </c>
      <c r="C700" s="1">
        <v>3093.08</v>
      </c>
      <c r="D700">
        <f t="shared" si="51"/>
        <v>2.5606285532773221E-3</v>
      </c>
      <c r="E700">
        <f t="shared" si="54"/>
        <v>2.9646454133921783E-5</v>
      </c>
      <c r="F700">
        <f t="shared" si="52"/>
        <v>10.205000987716089</v>
      </c>
      <c r="G700">
        <f t="shared" si="53"/>
        <v>5.4448557495972091E-3</v>
      </c>
    </row>
    <row r="701" spans="1:7" ht="15.75" thickBot="1" x14ac:dyDescent="0.3">
      <c r="A701" s="3" t="s">
        <v>520</v>
      </c>
      <c r="B701" s="18">
        <f t="shared" si="50"/>
        <v>699</v>
      </c>
      <c r="C701" s="1">
        <v>3087.01</v>
      </c>
      <c r="D701">
        <f t="shared" si="51"/>
        <v>-1.9624452002533488E-3</v>
      </c>
      <c r="E701">
        <f t="shared" si="54"/>
        <v>2.789798261391028E-5</v>
      </c>
      <c r="F701">
        <f t="shared" si="52"/>
        <v>10.348910672145767</v>
      </c>
      <c r="G701">
        <f t="shared" si="53"/>
        <v>5.2818540886615068E-3</v>
      </c>
    </row>
    <row r="702" spans="1:7" ht="15.75" thickBot="1" x14ac:dyDescent="0.3">
      <c r="A702" s="3" t="s">
        <v>519</v>
      </c>
      <c r="B702" s="18">
        <f t="shared" si="50"/>
        <v>700</v>
      </c>
      <c r="C702" s="1">
        <v>3091.84</v>
      </c>
      <c r="D702">
        <f t="shared" si="51"/>
        <v>1.5646207819215441E-3</v>
      </c>
      <c r="E702">
        <f t="shared" si="54"/>
        <v>2.5994032804222973E-5</v>
      </c>
      <c r="F702">
        <f t="shared" si="52"/>
        <v>10.463466624452177</v>
      </c>
      <c r="G702">
        <f t="shared" si="53"/>
        <v>5.0984343483291977E-3</v>
      </c>
    </row>
    <row r="703" spans="1:7" ht="15.75" thickBot="1" x14ac:dyDescent="0.3">
      <c r="A703" s="3" t="s">
        <v>518</v>
      </c>
      <c r="B703" s="18">
        <f t="shared" si="50"/>
        <v>701</v>
      </c>
      <c r="C703" s="1">
        <v>3094.04</v>
      </c>
      <c r="D703">
        <f t="shared" si="51"/>
        <v>7.1155040364301314E-4</v>
      </c>
      <c r="E703">
        <f t="shared" si="54"/>
        <v>2.4246463609750553E-5</v>
      </c>
      <c r="F703">
        <f t="shared" si="52"/>
        <v>10.606358222059658</v>
      </c>
      <c r="G703">
        <f t="shared" si="53"/>
        <v>4.9240698217785815E-3</v>
      </c>
    </row>
    <row r="704" spans="1:7" ht="15.75" thickBot="1" x14ac:dyDescent="0.3">
      <c r="A704" s="3" t="s">
        <v>517</v>
      </c>
      <c r="B704" s="18">
        <f t="shared" si="50"/>
        <v>702</v>
      </c>
      <c r="C704" s="1">
        <v>3096.63</v>
      </c>
      <c r="D704">
        <f t="shared" si="51"/>
        <v>8.3709325024883263E-4</v>
      </c>
      <c r="E704">
        <f t="shared" si="54"/>
        <v>2.2504431453185048E-5</v>
      </c>
      <c r="F704">
        <f t="shared" si="52"/>
        <v>10.670661109047659</v>
      </c>
      <c r="G704">
        <f t="shared" si="53"/>
        <v>4.7438835834351005E-3</v>
      </c>
    </row>
    <row r="705" spans="1:7" ht="15.75" thickBot="1" x14ac:dyDescent="0.3">
      <c r="A705" s="3" t="s">
        <v>516</v>
      </c>
      <c r="B705" s="18">
        <f t="shared" si="50"/>
        <v>703</v>
      </c>
      <c r="C705" s="1">
        <v>3120.46</v>
      </c>
      <c r="D705">
        <f t="shared" si="51"/>
        <v>7.6954624866387711E-3</v>
      </c>
      <c r="E705">
        <f t="shared" si="54"/>
        <v>2.1217484200025663E-5</v>
      </c>
      <c r="F705">
        <f t="shared" si="52"/>
        <v>7.9695839183624049</v>
      </c>
      <c r="G705">
        <f t="shared" si="53"/>
        <v>4.606244044775055E-3</v>
      </c>
    </row>
    <row r="706" spans="1:7" ht="15.75" thickBot="1" x14ac:dyDescent="0.3">
      <c r="A706" s="3" t="s">
        <v>515</v>
      </c>
      <c r="B706" s="18">
        <f t="shared" si="50"/>
        <v>704</v>
      </c>
      <c r="C706" s="1">
        <v>3122.03</v>
      </c>
      <c r="D706">
        <f t="shared" si="51"/>
        <v>5.0313094864229413E-4</v>
      </c>
      <c r="E706">
        <f t="shared" si="54"/>
        <v>3.2587720508530055E-5</v>
      </c>
      <c r="F706">
        <f t="shared" si="52"/>
        <v>10.323807032364497</v>
      </c>
      <c r="G706">
        <f t="shared" si="53"/>
        <v>5.708565538603376E-3</v>
      </c>
    </row>
    <row r="707" spans="1:7" ht="15.75" thickBot="1" x14ac:dyDescent="0.3">
      <c r="A707" s="3" t="s">
        <v>514</v>
      </c>
      <c r="B707" s="18">
        <f t="shared" si="50"/>
        <v>705</v>
      </c>
      <c r="C707" s="1">
        <v>3120.18</v>
      </c>
      <c r="D707">
        <f t="shared" si="51"/>
        <v>-5.9256317203881803E-4</v>
      </c>
      <c r="E707">
        <f t="shared" si="54"/>
        <v>2.8809687997666878E-5</v>
      </c>
      <c r="F707">
        <f t="shared" si="52"/>
        <v>10.442610885941638</v>
      </c>
      <c r="G707">
        <f t="shared" si="53"/>
        <v>5.3674656959934895E-3</v>
      </c>
    </row>
    <row r="708" spans="1:7" ht="15.75" thickBot="1" x14ac:dyDescent="0.3">
      <c r="A708" s="3" t="s">
        <v>513</v>
      </c>
      <c r="B708" s="18">
        <f t="shared" si="50"/>
        <v>706</v>
      </c>
      <c r="C708" s="1">
        <v>3108.46</v>
      </c>
      <c r="D708">
        <f t="shared" si="51"/>
        <v>-3.7561935529359936E-3</v>
      </c>
      <c r="E708">
        <f t="shared" si="54"/>
        <v>2.5950308100298838E-5</v>
      </c>
      <c r="F708">
        <f t="shared" si="52"/>
        <v>10.015634493872959</v>
      </c>
      <c r="G708">
        <f t="shared" si="53"/>
        <v>5.0941444915018688E-3</v>
      </c>
    </row>
    <row r="709" spans="1:7" ht="15.75" thickBot="1" x14ac:dyDescent="0.3">
      <c r="A709" s="3" t="s">
        <v>512</v>
      </c>
      <c r="B709" s="18">
        <f t="shared" ref="B709:B772" si="55">B708+1</f>
        <v>707</v>
      </c>
      <c r="C709" s="1">
        <v>3103.54</v>
      </c>
      <c r="D709">
        <f t="shared" ref="D709:D772" si="56">C709/C708-1</f>
        <v>-1.5827773238195064E-3</v>
      </c>
      <c r="E709">
        <f t="shared" si="54"/>
        <v>2.6674330033850793E-5</v>
      </c>
      <c r="F709">
        <f t="shared" si="52"/>
        <v>10.437891464479486</v>
      </c>
      <c r="G709">
        <f t="shared" si="53"/>
        <v>5.1647197439794144E-3</v>
      </c>
    </row>
    <row r="710" spans="1:7" ht="15.75" thickBot="1" x14ac:dyDescent="0.3">
      <c r="A710" s="3" t="s">
        <v>511</v>
      </c>
      <c r="B710" s="18">
        <f t="shared" si="55"/>
        <v>708</v>
      </c>
      <c r="C710" s="1">
        <v>3110.29</v>
      </c>
      <c r="D710">
        <f t="shared" si="56"/>
        <v>2.1749357185665286E-3</v>
      </c>
      <c r="E710">
        <f t="shared" si="54"/>
        <v>2.4777127803697211E-5</v>
      </c>
      <c r="F710">
        <f t="shared" ref="F710:F773" si="57">-LN(E710)-D710*D710/E710</f>
        <v>10.41467378810693</v>
      </c>
      <c r="G710">
        <f t="shared" ref="G710:G773" si="58">SQRT(E710)</f>
        <v>4.9776628857022059E-3</v>
      </c>
    </row>
    <row r="711" spans="1:7" ht="15.75" thickBot="1" x14ac:dyDescent="0.3">
      <c r="A711" s="3" t="s">
        <v>510</v>
      </c>
      <c r="B711" s="18">
        <f t="shared" si="55"/>
        <v>709</v>
      </c>
      <c r="C711" s="1">
        <v>3133.64</v>
      </c>
      <c r="D711">
        <f t="shared" si="56"/>
        <v>7.5073385439943241E-3</v>
      </c>
      <c r="E711">
        <f t="shared" ref="E711:E774" si="59">$J$4+$K$4*E710+$L$4*D710*D710</f>
        <v>2.3800506268409023E-5</v>
      </c>
      <c r="F711">
        <f t="shared" si="57"/>
        <v>8.2777813040837582</v>
      </c>
      <c r="G711">
        <f t="shared" si="58"/>
        <v>4.8785762542374001E-3</v>
      </c>
    </row>
    <row r="712" spans="1:7" ht="15.75" thickBot="1" x14ac:dyDescent="0.3">
      <c r="A712" s="3" t="s">
        <v>509</v>
      </c>
      <c r="B712" s="18">
        <f t="shared" si="55"/>
        <v>710</v>
      </c>
      <c r="C712" s="1">
        <v>3140.52</v>
      </c>
      <c r="D712">
        <f t="shared" si="56"/>
        <v>2.1955297992111156E-3</v>
      </c>
      <c r="E712">
        <f t="shared" si="59"/>
        <v>3.3953161411288054E-5</v>
      </c>
      <c r="F712">
        <f t="shared" si="57"/>
        <v>10.148557976836399</v>
      </c>
      <c r="G712">
        <f t="shared" si="58"/>
        <v>5.8269341347991959E-3</v>
      </c>
    </row>
    <row r="713" spans="1:7" ht="15.75" thickBot="1" x14ac:dyDescent="0.3">
      <c r="A713" s="3" t="s">
        <v>508</v>
      </c>
      <c r="B713" s="18">
        <f t="shared" si="55"/>
        <v>711</v>
      </c>
      <c r="C713" s="1">
        <v>3153.63</v>
      </c>
      <c r="D713">
        <f t="shared" si="56"/>
        <v>4.1744679225097503E-3</v>
      </c>
      <c r="E713">
        <f t="shared" si="59"/>
        <v>3.0814558454020752E-5</v>
      </c>
      <c r="F713">
        <f t="shared" si="57"/>
        <v>9.822005465873703</v>
      </c>
      <c r="G713">
        <f t="shared" si="58"/>
        <v>5.5510862409100395E-3</v>
      </c>
    </row>
    <row r="714" spans="1:7" ht="15.75" thickBot="1" x14ac:dyDescent="0.3">
      <c r="A714" s="3" t="s">
        <v>507</v>
      </c>
      <c r="B714" s="18">
        <f t="shared" si="55"/>
        <v>712</v>
      </c>
      <c r="C714" s="1">
        <v>3140.98</v>
      </c>
      <c r="D714">
        <f t="shared" si="56"/>
        <v>-4.0112505271703291E-3</v>
      </c>
      <c r="E714">
        <f t="shared" si="59"/>
        <v>3.1082572935738435E-5</v>
      </c>
      <c r="F714">
        <f t="shared" si="57"/>
        <v>9.8612056295956734</v>
      </c>
      <c r="G714">
        <f t="shared" si="58"/>
        <v>5.5751747000195818E-3</v>
      </c>
    </row>
    <row r="715" spans="1:7" ht="15.75" thickBot="1" x14ac:dyDescent="0.3">
      <c r="A715" s="3" t="s">
        <v>506</v>
      </c>
      <c r="B715" s="18">
        <f t="shared" si="55"/>
        <v>713</v>
      </c>
      <c r="C715" s="1">
        <v>3113.87</v>
      </c>
      <c r="D715">
        <f t="shared" si="56"/>
        <v>-8.6310641901572449E-3</v>
      </c>
      <c r="E715">
        <f t="shared" si="59"/>
        <v>3.1004893769649263E-5</v>
      </c>
      <c r="F715">
        <f t="shared" si="57"/>
        <v>7.97867160484821</v>
      </c>
      <c r="G715">
        <f t="shared" si="58"/>
        <v>5.5682038189751341E-3</v>
      </c>
    </row>
    <row r="716" spans="1:7" ht="15.75" thickBot="1" x14ac:dyDescent="0.3">
      <c r="A716" s="3" t="s">
        <v>505</v>
      </c>
      <c r="B716" s="18">
        <f t="shared" si="55"/>
        <v>714</v>
      </c>
      <c r="C716" s="1">
        <v>3093.2</v>
      </c>
      <c r="D716">
        <f t="shared" si="56"/>
        <v>-6.6380420505672832E-3</v>
      </c>
      <c r="E716">
        <f t="shared" si="59"/>
        <v>4.3272856661278578E-5</v>
      </c>
      <c r="F716">
        <f t="shared" si="57"/>
        <v>9.0297115082417303</v>
      </c>
      <c r="G716">
        <f t="shared" si="58"/>
        <v>6.5782107492295032E-3</v>
      </c>
    </row>
    <row r="717" spans="1:7" ht="15.75" thickBot="1" x14ac:dyDescent="0.3">
      <c r="A717" s="3" t="s">
        <v>504</v>
      </c>
      <c r="B717" s="18">
        <f t="shared" si="55"/>
        <v>715</v>
      </c>
      <c r="C717" s="1">
        <v>3112.76</v>
      </c>
      <c r="D717">
        <f t="shared" si="56"/>
        <v>6.323548428811776E-3</v>
      </c>
      <c r="E717">
        <f t="shared" si="59"/>
        <v>4.6201938270581341E-5</v>
      </c>
      <c r="F717">
        <f t="shared" si="57"/>
        <v>9.116999906851083</v>
      </c>
      <c r="G717">
        <f t="shared" si="58"/>
        <v>6.7972007672704015E-3</v>
      </c>
    </row>
    <row r="718" spans="1:7" ht="15.75" thickBot="1" x14ac:dyDescent="0.3">
      <c r="A718" s="3" t="s">
        <v>503</v>
      </c>
      <c r="B718" s="18">
        <f t="shared" si="55"/>
        <v>716</v>
      </c>
      <c r="C718" s="1">
        <v>3117.43</v>
      </c>
      <c r="D718">
        <f t="shared" si="56"/>
        <v>1.500276282141666E-3</v>
      </c>
      <c r="E718">
        <f t="shared" si="59"/>
        <v>4.7574464703150501E-5</v>
      </c>
      <c r="F718">
        <f t="shared" si="57"/>
        <v>9.9059026939423092</v>
      </c>
      <c r="G718">
        <f t="shared" si="58"/>
        <v>6.8974244978216685E-3</v>
      </c>
    </row>
    <row r="719" spans="1:7" ht="15.75" thickBot="1" x14ac:dyDescent="0.3">
      <c r="A719" s="3" t="s">
        <v>502</v>
      </c>
      <c r="B719" s="18">
        <f t="shared" si="55"/>
        <v>717</v>
      </c>
      <c r="C719" s="1">
        <v>3145.91</v>
      </c>
      <c r="D719">
        <f t="shared" si="56"/>
        <v>9.1357303933048417E-3</v>
      </c>
      <c r="E719">
        <f t="shared" si="59"/>
        <v>4.0655990949679616E-5</v>
      </c>
      <c r="F719">
        <f t="shared" si="57"/>
        <v>8.0574917546650191</v>
      </c>
      <c r="G719">
        <f t="shared" si="58"/>
        <v>6.3762050586284955E-3</v>
      </c>
    </row>
    <row r="720" spans="1:7" ht="15.75" thickBot="1" x14ac:dyDescent="0.3">
      <c r="A720" s="3" t="s">
        <v>501</v>
      </c>
      <c r="B720" s="18">
        <f t="shared" si="55"/>
        <v>718</v>
      </c>
      <c r="C720" s="1">
        <v>3135.96</v>
      </c>
      <c r="D720">
        <f t="shared" si="56"/>
        <v>-3.1628368262283102E-3</v>
      </c>
      <c r="E720">
        <f t="shared" si="59"/>
        <v>5.2522518148008098E-5</v>
      </c>
      <c r="F720">
        <f t="shared" si="57"/>
        <v>9.6638066976800889</v>
      </c>
      <c r="G720">
        <f t="shared" si="58"/>
        <v>7.2472421063469444E-3</v>
      </c>
    </row>
    <row r="721" spans="1:7" ht="15.75" thickBot="1" x14ac:dyDescent="0.3">
      <c r="A721" s="3" t="s">
        <v>500</v>
      </c>
      <c r="B721" s="18">
        <f t="shared" si="55"/>
        <v>719</v>
      </c>
      <c r="C721" s="1">
        <v>3132.52</v>
      </c>
      <c r="D721">
        <f t="shared" si="56"/>
        <v>-1.0969527672547441E-3</v>
      </c>
      <c r="E721">
        <f t="shared" si="59"/>
        <v>4.6064292819379514E-5</v>
      </c>
      <c r="F721">
        <f t="shared" si="57"/>
        <v>9.9593501652085479</v>
      </c>
      <c r="G721">
        <f t="shared" si="58"/>
        <v>6.7870680576652184E-3</v>
      </c>
    </row>
    <row r="722" spans="1:7" ht="15.75" thickBot="1" x14ac:dyDescent="0.3">
      <c r="A722" s="3" t="s">
        <v>499</v>
      </c>
      <c r="B722" s="18">
        <f t="shared" si="55"/>
        <v>720</v>
      </c>
      <c r="C722" s="1">
        <v>3141.63</v>
      </c>
      <c r="D722">
        <f t="shared" si="56"/>
        <v>2.9082017034209873E-3</v>
      </c>
      <c r="E722">
        <f t="shared" si="59"/>
        <v>3.9283666050052564E-5</v>
      </c>
      <c r="F722">
        <f t="shared" si="57"/>
        <v>9.9294052135081685</v>
      </c>
      <c r="G722">
        <f t="shared" si="58"/>
        <v>6.2676683104686201E-3</v>
      </c>
    </row>
    <row r="723" spans="1:7" ht="15.75" thickBot="1" x14ac:dyDescent="0.3">
      <c r="A723" s="3" t="s">
        <v>498</v>
      </c>
      <c r="B723" s="18">
        <f t="shared" si="55"/>
        <v>721</v>
      </c>
      <c r="C723" s="1">
        <v>3168.57</v>
      </c>
      <c r="D723">
        <f t="shared" si="56"/>
        <v>8.5751663945150547E-3</v>
      </c>
      <c r="E723">
        <f t="shared" si="59"/>
        <v>3.5645795378717392E-5</v>
      </c>
      <c r="F723">
        <f t="shared" si="57"/>
        <v>8.178985884871814</v>
      </c>
      <c r="G723">
        <f t="shared" si="58"/>
        <v>5.9704099841398992E-3</v>
      </c>
    </row>
    <row r="724" spans="1:7" ht="15.75" thickBot="1" x14ac:dyDescent="0.3">
      <c r="A724" s="3" t="s">
        <v>497</v>
      </c>
      <c r="B724" s="18">
        <f t="shared" si="55"/>
        <v>722</v>
      </c>
      <c r="C724" s="1">
        <v>3168.8</v>
      </c>
      <c r="D724">
        <f t="shared" si="56"/>
        <v>7.258794976916505E-5</v>
      </c>
      <c r="E724">
        <f t="shared" si="59"/>
        <v>4.6607700728008343E-5</v>
      </c>
      <c r="F724">
        <f t="shared" si="57"/>
        <v>9.9736317285991518</v>
      </c>
      <c r="G724">
        <f t="shared" si="58"/>
        <v>6.8269832816558402E-3</v>
      </c>
    </row>
    <row r="725" spans="1:7" ht="15.75" thickBot="1" x14ac:dyDescent="0.3">
      <c r="A725" s="3" t="s">
        <v>496</v>
      </c>
      <c r="B725" s="18">
        <f t="shared" si="55"/>
        <v>723</v>
      </c>
      <c r="C725" s="1">
        <v>3191.45</v>
      </c>
      <c r="D725">
        <f t="shared" si="56"/>
        <v>7.1478162080280683E-3</v>
      </c>
      <c r="E725">
        <f t="shared" si="59"/>
        <v>3.9445054197018177E-5</v>
      </c>
      <c r="F725">
        <f t="shared" si="57"/>
        <v>8.8453501103981917</v>
      </c>
      <c r="G725">
        <f t="shared" si="58"/>
        <v>6.2805297704109468E-3</v>
      </c>
    </row>
    <row r="726" spans="1:7" ht="15.75" thickBot="1" x14ac:dyDescent="0.3">
      <c r="A726" s="3" t="s">
        <v>495</v>
      </c>
      <c r="B726" s="18">
        <f t="shared" si="55"/>
        <v>724</v>
      </c>
      <c r="C726" s="1">
        <v>3192.52</v>
      </c>
      <c r="D726">
        <f t="shared" si="56"/>
        <v>3.3527080167328194E-4</v>
      </c>
      <c r="E726">
        <f t="shared" si="59"/>
        <v>4.4767219549527084E-5</v>
      </c>
      <c r="F726">
        <f t="shared" si="57"/>
        <v>10.011523481710908</v>
      </c>
      <c r="G726">
        <f t="shared" si="58"/>
        <v>6.6908310059010673E-3</v>
      </c>
    </row>
    <row r="727" spans="1:7" ht="15.75" thickBot="1" x14ac:dyDescent="0.3">
      <c r="A727" s="3" t="s">
        <v>494</v>
      </c>
      <c r="B727" s="18">
        <f t="shared" si="55"/>
        <v>725</v>
      </c>
      <c r="C727" s="1">
        <v>3191.14</v>
      </c>
      <c r="D727">
        <f t="shared" si="56"/>
        <v>-4.3226040870536497E-4</v>
      </c>
      <c r="E727">
        <f t="shared" si="59"/>
        <v>3.8064635117213047E-5</v>
      </c>
      <c r="F727">
        <f t="shared" si="57"/>
        <v>10.171316187862347</v>
      </c>
      <c r="G727">
        <f t="shared" si="58"/>
        <v>6.1696543758311979E-3</v>
      </c>
    </row>
    <row r="728" spans="1:7" ht="15.75" thickBot="1" x14ac:dyDescent="0.3">
      <c r="A728" s="3" t="s">
        <v>493</v>
      </c>
      <c r="B728" s="18">
        <f t="shared" si="55"/>
        <v>726</v>
      </c>
      <c r="C728" s="1">
        <v>3205.37</v>
      </c>
      <c r="D728">
        <f t="shared" si="56"/>
        <v>4.4592214694434418E-3</v>
      </c>
      <c r="E728">
        <f t="shared" si="59"/>
        <v>3.2970846666918905E-5</v>
      </c>
      <c r="F728">
        <f t="shared" si="57"/>
        <v>9.7167886869178179</v>
      </c>
      <c r="G728">
        <f t="shared" si="58"/>
        <v>5.7420246139248572E-3</v>
      </c>
    </row>
    <row r="729" spans="1:7" ht="15.75" thickBot="1" x14ac:dyDescent="0.3">
      <c r="A729" s="3" t="s">
        <v>492</v>
      </c>
      <c r="B729" s="18">
        <f t="shared" si="55"/>
        <v>727</v>
      </c>
      <c r="C729" s="1">
        <v>3221.22</v>
      </c>
      <c r="D729">
        <f t="shared" si="56"/>
        <v>4.9448269622538454E-3</v>
      </c>
      <c r="E729">
        <f t="shared" si="59"/>
        <v>3.3245243661230737E-5</v>
      </c>
      <c r="F729">
        <f t="shared" si="57"/>
        <v>9.5761157844187217</v>
      </c>
      <c r="G729">
        <f t="shared" si="58"/>
        <v>5.7658688557086293E-3</v>
      </c>
    </row>
    <row r="730" spans="1:7" ht="15.75" thickBot="1" x14ac:dyDescent="0.3">
      <c r="A730" s="3" t="s">
        <v>491</v>
      </c>
      <c r="B730" s="18">
        <f t="shared" si="55"/>
        <v>728</v>
      </c>
      <c r="C730" s="1">
        <v>3224.01</v>
      </c>
      <c r="D730">
        <f t="shared" si="56"/>
        <v>8.6613146571812294E-4</v>
      </c>
      <c r="E730">
        <f t="shared" si="59"/>
        <v>3.4418275072985055E-5</v>
      </c>
      <c r="F730">
        <f t="shared" si="57"/>
        <v>10.255126795585056</v>
      </c>
      <c r="G730">
        <f t="shared" si="58"/>
        <v>5.8667090496278282E-3</v>
      </c>
    </row>
    <row r="731" spans="1:7" ht="15.75" thickBot="1" x14ac:dyDescent="0.3">
      <c r="A731" s="3" t="s">
        <v>490</v>
      </c>
      <c r="B731" s="18">
        <f t="shared" si="55"/>
        <v>729</v>
      </c>
      <c r="C731" s="1">
        <v>3223.38</v>
      </c>
      <c r="D731">
        <f t="shared" si="56"/>
        <v>-1.9540882317370389E-4</v>
      </c>
      <c r="E731">
        <f t="shared" si="59"/>
        <v>3.0310060142110187E-5</v>
      </c>
      <c r="F731">
        <f t="shared" si="57"/>
        <v>10.402771082847792</v>
      </c>
      <c r="G731">
        <f t="shared" si="58"/>
        <v>5.5054573054479482E-3</v>
      </c>
    </row>
    <row r="732" spans="1:7" ht="15.75" thickBot="1" x14ac:dyDescent="0.3">
      <c r="A732" s="3" t="s">
        <v>489</v>
      </c>
      <c r="B732" s="18">
        <f t="shared" si="55"/>
        <v>730</v>
      </c>
      <c r="C732" s="1">
        <v>3239.91</v>
      </c>
      <c r="D732">
        <f t="shared" si="56"/>
        <v>5.1281573999961694E-3</v>
      </c>
      <c r="E732">
        <f t="shared" si="59"/>
        <v>2.7028017232436997E-5</v>
      </c>
      <c r="F732">
        <f t="shared" si="57"/>
        <v>9.5456462649185259</v>
      </c>
      <c r="G732">
        <f t="shared" si="58"/>
        <v>5.1988476831348884E-3</v>
      </c>
    </row>
    <row r="733" spans="1:7" ht="15.75" thickBot="1" x14ac:dyDescent="0.3">
      <c r="A733" s="3" t="s">
        <v>488</v>
      </c>
      <c r="B733" s="18">
        <f t="shared" si="55"/>
        <v>731</v>
      </c>
      <c r="C733" s="1">
        <v>3240.02</v>
      </c>
      <c r="D733">
        <f t="shared" si="56"/>
        <v>3.3951560382883272E-5</v>
      </c>
      <c r="E733">
        <f t="shared" si="59"/>
        <v>3.0068538947607474E-5</v>
      </c>
      <c r="F733">
        <f t="shared" si="57"/>
        <v>10.411992814486462</v>
      </c>
      <c r="G733">
        <f t="shared" si="58"/>
        <v>5.4834787268309409E-3</v>
      </c>
    </row>
    <row r="734" spans="1:7" ht="15.75" thickBot="1" x14ac:dyDescent="0.3">
      <c r="A734" s="3" t="s">
        <v>487</v>
      </c>
      <c r="B734" s="18">
        <f t="shared" si="55"/>
        <v>732</v>
      </c>
      <c r="C734" s="1">
        <v>3221.29</v>
      </c>
      <c r="D734">
        <f t="shared" si="56"/>
        <v>-5.7808285134042237E-3</v>
      </c>
      <c r="E734">
        <f t="shared" si="59"/>
        <v>2.6836085212833177E-5</v>
      </c>
      <c r="F734">
        <f t="shared" si="57"/>
        <v>9.2805003245687843</v>
      </c>
      <c r="G734">
        <f t="shared" si="58"/>
        <v>5.1803557033116149E-3</v>
      </c>
    </row>
    <row r="735" spans="1:7" ht="15.75" thickBot="1" x14ac:dyDescent="0.3">
      <c r="A735" s="3" t="s">
        <v>486</v>
      </c>
      <c r="B735" s="18">
        <f t="shared" si="55"/>
        <v>733</v>
      </c>
      <c r="C735" s="1">
        <v>3230.78</v>
      </c>
      <c r="D735">
        <f t="shared" si="56"/>
        <v>2.9460247292234509E-3</v>
      </c>
      <c r="E735">
        <f t="shared" si="59"/>
        <v>3.1424991935227217E-5</v>
      </c>
      <c r="F735">
        <f t="shared" si="57"/>
        <v>10.091723641426585</v>
      </c>
      <c r="G735">
        <f t="shared" si="58"/>
        <v>5.6057998479456276E-3</v>
      </c>
    </row>
    <row r="736" spans="1:7" ht="15.75" thickBot="1" x14ac:dyDescent="0.3">
      <c r="A736" s="3" t="s">
        <v>485</v>
      </c>
      <c r="B736" s="18">
        <f t="shared" si="55"/>
        <v>734</v>
      </c>
      <c r="C736" s="1">
        <v>3257.85</v>
      </c>
      <c r="D736">
        <f t="shared" si="56"/>
        <v>8.3787815945375321E-3</v>
      </c>
      <c r="E736">
        <f t="shared" si="59"/>
        <v>2.9701721494132219E-5</v>
      </c>
      <c r="F736">
        <f t="shared" si="57"/>
        <v>8.0606721494562201</v>
      </c>
      <c r="G736">
        <f t="shared" si="58"/>
        <v>5.4499285769753188E-3</v>
      </c>
    </row>
    <row r="737" spans="1:7" ht="15.75" thickBot="1" x14ac:dyDescent="0.3">
      <c r="A737" s="3" t="s">
        <v>484</v>
      </c>
      <c r="B737" s="18">
        <f t="shared" si="55"/>
        <v>735</v>
      </c>
      <c r="C737" s="1">
        <v>3234.85</v>
      </c>
      <c r="D737">
        <f t="shared" si="56"/>
        <v>-7.059870773669763E-3</v>
      </c>
      <c r="E737">
        <f t="shared" si="59"/>
        <v>4.1373691759936543E-5</v>
      </c>
      <c r="F737">
        <f t="shared" si="57"/>
        <v>8.8881921996304172</v>
      </c>
      <c r="G737">
        <f t="shared" si="58"/>
        <v>6.4322384719424502E-3</v>
      </c>
    </row>
    <row r="738" spans="1:7" ht="15.75" thickBot="1" x14ac:dyDescent="0.3">
      <c r="A738" s="3" t="s">
        <v>483</v>
      </c>
      <c r="B738" s="18">
        <f t="shared" si="55"/>
        <v>736</v>
      </c>
      <c r="C738" s="1">
        <v>3246.28</v>
      </c>
      <c r="D738">
        <f t="shared" si="56"/>
        <v>3.5333941295578875E-3</v>
      </c>
      <c r="E738">
        <f t="shared" si="59"/>
        <v>4.5973730813309176E-5</v>
      </c>
      <c r="F738">
        <f t="shared" si="57"/>
        <v>9.7158750052496075</v>
      </c>
      <c r="G738">
        <f t="shared" si="58"/>
        <v>6.7803931164283661E-3</v>
      </c>
    </row>
    <row r="739" spans="1:7" ht="15.75" thickBot="1" x14ac:dyDescent="0.3">
      <c r="A739" s="3" t="s">
        <v>482</v>
      </c>
      <c r="B739" s="18">
        <f t="shared" si="55"/>
        <v>737</v>
      </c>
      <c r="C739" s="1">
        <v>3237.18</v>
      </c>
      <c r="D739">
        <f t="shared" si="56"/>
        <v>-2.8032085956850583E-3</v>
      </c>
      <c r="E739">
        <f t="shared" si="59"/>
        <v>4.1595753718712074E-5</v>
      </c>
      <c r="F739">
        <f t="shared" si="57"/>
        <v>9.8985994745763897</v>
      </c>
      <c r="G739">
        <f t="shared" si="58"/>
        <v>6.4494770112554145E-3</v>
      </c>
    </row>
    <row r="740" spans="1:7" ht="15.75" thickBot="1" x14ac:dyDescent="0.3">
      <c r="A740" s="3" t="s">
        <v>481</v>
      </c>
      <c r="B740" s="18">
        <f t="shared" si="55"/>
        <v>738</v>
      </c>
      <c r="C740" s="1">
        <v>3253.05</v>
      </c>
      <c r="D740">
        <f t="shared" si="56"/>
        <v>4.9024150649641385E-3</v>
      </c>
      <c r="E740">
        <f t="shared" si="59"/>
        <v>3.7281775423717347E-5</v>
      </c>
      <c r="F740">
        <f t="shared" si="57"/>
        <v>9.5523565637255246</v>
      </c>
      <c r="G740">
        <f t="shared" si="58"/>
        <v>6.1058803971022349E-3</v>
      </c>
    </row>
    <row r="741" spans="1:7" ht="15.75" thickBot="1" x14ac:dyDescent="0.3">
      <c r="A741" s="3" t="s">
        <v>480</v>
      </c>
      <c r="B741" s="18">
        <f t="shared" si="55"/>
        <v>739</v>
      </c>
      <c r="C741" s="1">
        <v>3274.7</v>
      </c>
      <c r="D741">
        <f t="shared" si="56"/>
        <v>6.6552927252885308E-3</v>
      </c>
      <c r="E741">
        <f t="shared" si="59"/>
        <v>3.7407247252361098E-5</v>
      </c>
      <c r="F741">
        <f t="shared" si="57"/>
        <v>9.009572833976538</v>
      </c>
      <c r="G741">
        <f t="shared" si="58"/>
        <v>6.1161464381063587E-3</v>
      </c>
    </row>
    <row r="742" spans="1:7" ht="15.75" thickBot="1" x14ac:dyDescent="0.3">
      <c r="A742" s="3" t="s">
        <v>479</v>
      </c>
      <c r="B742" s="18">
        <f t="shared" si="55"/>
        <v>740</v>
      </c>
      <c r="C742" s="1">
        <v>3265.35</v>
      </c>
      <c r="D742">
        <f t="shared" si="56"/>
        <v>-2.8552233792408233E-3</v>
      </c>
      <c r="E742">
        <f t="shared" si="59"/>
        <v>4.1778879646261483E-5</v>
      </c>
      <c r="F742">
        <f t="shared" si="57"/>
        <v>9.8879899107180975</v>
      </c>
      <c r="G742">
        <f t="shared" si="58"/>
        <v>6.4636583794521101E-3</v>
      </c>
    </row>
    <row r="743" spans="1:7" ht="15.75" thickBot="1" x14ac:dyDescent="0.3">
      <c r="A743" s="3" t="s">
        <v>478</v>
      </c>
      <c r="B743" s="18">
        <f t="shared" si="55"/>
        <v>741</v>
      </c>
      <c r="C743" s="1">
        <v>3288.13</v>
      </c>
      <c r="D743">
        <f t="shared" si="56"/>
        <v>6.9762812562206289E-3</v>
      </c>
      <c r="E743">
        <f t="shared" si="59"/>
        <v>3.7483496194647362E-5</v>
      </c>
      <c r="F743">
        <f t="shared" si="57"/>
        <v>8.8932117253270544</v>
      </c>
      <c r="G743">
        <f t="shared" si="58"/>
        <v>6.122376678598546E-3</v>
      </c>
    </row>
    <row r="744" spans="1:7" ht="15.75" thickBot="1" x14ac:dyDescent="0.3">
      <c r="A744" s="3" t="s">
        <v>477</v>
      </c>
      <c r="B744" s="18">
        <f t="shared" si="55"/>
        <v>742</v>
      </c>
      <c r="C744" s="1">
        <v>3283.15</v>
      </c>
      <c r="D744">
        <f t="shared" si="56"/>
        <v>-1.5145386587512855E-3</v>
      </c>
      <c r="E744">
        <f t="shared" si="59"/>
        <v>4.2760529550809633E-5</v>
      </c>
      <c r="F744">
        <f t="shared" si="57"/>
        <v>10.006251520231466</v>
      </c>
      <c r="G744">
        <f t="shared" si="58"/>
        <v>6.539153580610386E-3</v>
      </c>
    </row>
    <row r="745" spans="1:7" ht="15.75" thickBot="1" x14ac:dyDescent="0.3">
      <c r="A745" s="3" t="s">
        <v>476</v>
      </c>
      <c r="B745" s="18">
        <f t="shared" si="55"/>
        <v>743</v>
      </c>
      <c r="C745" s="1">
        <v>3289.29</v>
      </c>
      <c r="D745">
        <f t="shared" si="56"/>
        <v>1.870155186330269E-3</v>
      </c>
      <c r="E745">
        <f t="shared" si="59"/>
        <v>3.6995317079313978E-5</v>
      </c>
      <c r="F745">
        <f t="shared" si="57"/>
        <v>10.110180755589676</v>
      </c>
      <c r="G745">
        <f t="shared" si="58"/>
        <v>6.0823775844084174E-3</v>
      </c>
    </row>
    <row r="746" spans="1:7" ht="15.75" thickBot="1" x14ac:dyDescent="0.3">
      <c r="A746" s="3" t="s">
        <v>475</v>
      </c>
      <c r="B746" s="18">
        <f t="shared" si="55"/>
        <v>744</v>
      </c>
      <c r="C746" s="1">
        <v>3316.81</v>
      </c>
      <c r="D746">
        <f t="shared" si="56"/>
        <v>8.3665471879950104E-3</v>
      </c>
      <c r="E746">
        <f t="shared" si="59"/>
        <v>3.2854438974925631E-5</v>
      </c>
      <c r="F746">
        <f t="shared" si="57"/>
        <v>8.1928406115388128</v>
      </c>
      <c r="G746">
        <f t="shared" si="58"/>
        <v>5.7318791835597538E-3</v>
      </c>
    </row>
    <row r="747" spans="1:7" ht="15.75" thickBot="1" x14ac:dyDescent="0.3">
      <c r="A747" s="3" t="s">
        <v>474</v>
      </c>
      <c r="B747" s="18">
        <f t="shared" si="55"/>
        <v>745</v>
      </c>
      <c r="C747" s="1">
        <v>3329.62</v>
      </c>
      <c r="D747">
        <f t="shared" si="56"/>
        <v>3.862144651035182E-3</v>
      </c>
      <c r="E747">
        <f t="shared" si="59"/>
        <v>4.3733824586765361E-5</v>
      </c>
      <c r="F747">
        <f t="shared" si="57"/>
        <v>9.6963218068779025</v>
      </c>
      <c r="G747">
        <f t="shared" si="58"/>
        <v>6.6131554183132095E-3</v>
      </c>
    </row>
    <row r="748" spans="1:7" ht="15.75" thickBot="1" x14ac:dyDescent="0.3">
      <c r="A748" s="3" t="s">
        <v>473</v>
      </c>
      <c r="B748" s="18">
        <f t="shared" si="55"/>
        <v>746</v>
      </c>
      <c r="C748" s="1">
        <v>3320.79</v>
      </c>
      <c r="D748">
        <f t="shared" si="56"/>
        <v>-2.6519542770646609E-3</v>
      </c>
      <c r="E748">
        <f t="shared" si="59"/>
        <v>4.0401388376475167E-5</v>
      </c>
      <c r="F748">
        <f t="shared" si="57"/>
        <v>9.94257166015122</v>
      </c>
      <c r="G748">
        <f t="shared" si="58"/>
        <v>6.3562086479657959E-3</v>
      </c>
    </row>
    <row r="749" spans="1:7" ht="15.75" thickBot="1" x14ac:dyDescent="0.3">
      <c r="A749" s="3" t="s">
        <v>472</v>
      </c>
      <c r="B749" s="18">
        <f t="shared" si="55"/>
        <v>747</v>
      </c>
      <c r="C749" s="1">
        <v>3321.75</v>
      </c>
      <c r="D749">
        <f t="shared" si="56"/>
        <v>2.8908783753256451E-4</v>
      </c>
      <c r="E749">
        <f t="shared" si="59"/>
        <v>3.619713738896453E-5</v>
      </c>
      <c r="F749">
        <f t="shared" si="57"/>
        <v>10.224221724691493</v>
      </c>
      <c r="G749">
        <f t="shared" si="58"/>
        <v>6.016405686866913E-3</v>
      </c>
    </row>
    <row r="750" spans="1:7" ht="15.75" thickBot="1" x14ac:dyDescent="0.3">
      <c r="A750" s="3" t="s">
        <v>471</v>
      </c>
      <c r="B750" s="18">
        <f t="shared" si="55"/>
        <v>748</v>
      </c>
      <c r="C750" s="1">
        <v>3325.54</v>
      </c>
      <c r="D750">
        <f t="shared" si="56"/>
        <v>1.1409648528637462E-3</v>
      </c>
      <c r="E750">
        <f t="shared" si="59"/>
        <v>3.1525421554901406E-5</v>
      </c>
      <c r="F750">
        <f t="shared" si="57"/>
        <v>10.32342262012603</v>
      </c>
      <c r="G750">
        <f t="shared" si="58"/>
        <v>5.6147503555279647E-3</v>
      </c>
    </row>
    <row r="751" spans="1:7" ht="15.75" thickBot="1" x14ac:dyDescent="0.3">
      <c r="A751" s="3" t="s">
        <v>470</v>
      </c>
      <c r="B751" s="18">
        <f t="shared" si="55"/>
        <v>749</v>
      </c>
      <c r="C751" s="1">
        <v>3295.47</v>
      </c>
      <c r="D751">
        <f t="shared" si="56"/>
        <v>-9.0421405245464381E-3</v>
      </c>
      <c r="E751">
        <f t="shared" si="59"/>
        <v>2.8221212030708773E-5</v>
      </c>
      <c r="F751">
        <f t="shared" si="57"/>
        <v>7.5783142724530741</v>
      </c>
      <c r="G751">
        <f t="shared" si="58"/>
        <v>5.3123640717395084E-3</v>
      </c>
    </row>
    <row r="752" spans="1:7" ht="15.75" thickBot="1" x14ac:dyDescent="0.3">
      <c r="A752" s="3" t="s">
        <v>469</v>
      </c>
      <c r="B752" s="18">
        <f t="shared" si="55"/>
        <v>750</v>
      </c>
      <c r="C752" s="1">
        <v>3243.63</v>
      </c>
      <c r="D752">
        <f t="shared" si="56"/>
        <v>-1.5730684849202037E-2</v>
      </c>
      <c r="E752">
        <f t="shared" si="59"/>
        <v>4.2684188313031211E-5</v>
      </c>
      <c r="F752">
        <f t="shared" si="57"/>
        <v>4.2643491828930689</v>
      </c>
      <c r="G752">
        <f t="shared" si="58"/>
        <v>6.5333137314100573E-3</v>
      </c>
    </row>
    <row r="753" spans="1:7" ht="15.75" thickBot="1" x14ac:dyDescent="0.3">
      <c r="A753" s="3" t="s">
        <v>468</v>
      </c>
      <c r="B753" s="18">
        <f t="shared" si="55"/>
        <v>751</v>
      </c>
      <c r="C753" s="1">
        <v>3276.24</v>
      </c>
      <c r="D753">
        <f t="shared" si="56"/>
        <v>1.0053551114029613E-2</v>
      </c>
      <c r="E753">
        <f t="shared" si="59"/>
        <v>8.8681521119693716E-5</v>
      </c>
      <c r="F753">
        <f t="shared" si="57"/>
        <v>8.1907188724959408</v>
      </c>
      <c r="G753">
        <f t="shared" si="58"/>
        <v>9.4170866577564065E-3</v>
      </c>
    </row>
    <row r="754" spans="1:7" ht="15.75" thickBot="1" x14ac:dyDescent="0.3">
      <c r="A754" s="3" t="s">
        <v>467</v>
      </c>
      <c r="B754" s="18">
        <f t="shared" si="55"/>
        <v>752</v>
      </c>
      <c r="C754" s="1">
        <v>3273.4</v>
      </c>
      <c r="D754">
        <f t="shared" si="56"/>
        <v>-8.6684736160957954E-4</v>
      </c>
      <c r="E754">
        <f t="shared" si="59"/>
        <v>9.2850556454855102E-5</v>
      </c>
      <c r="F754">
        <f t="shared" si="57"/>
        <v>9.2764264408901784</v>
      </c>
      <c r="G754">
        <f t="shared" si="58"/>
        <v>9.6358993589002948E-3</v>
      </c>
    </row>
    <row r="755" spans="1:7" ht="15.75" thickBot="1" x14ac:dyDescent="0.3">
      <c r="A755" s="3" t="s">
        <v>466</v>
      </c>
      <c r="B755" s="18">
        <f t="shared" si="55"/>
        <v>753</v>
      </c>
      <c r="C755" s="1">
        <v>3283.66</v>
      </c>
      <c r="D755">
        <f t="shared" si="56"/>
        <v>3.1343557157694768E-3</v>
      </c>
      <c r="E755">
        <f t="shared" si="59"/>
        <v>7.4854299943284523E-5</v>
      </c>
      <c r="F755">
        <f t="shared" si="57"/>
        <v>9.368722894252425</v>
      </c>
      <c r="G755">
        <f t="shared" si="58"/>
        <v>8.6518379517466996E-3</v>
      </c>
    </row>
    <row r="756" spans="1:7" ht="15.75" thickBot="1" x14ac:dyDescent="0.3">
      <c r="A756" s="3" t="s">
        <v>465</v>
      </c>
      <c r="B756" s="18">
        <f t="shared" si="55"/>
        <v>754</v>
      </c>
      <c r="C756" s="1">
        <v>3225.52</v>
      </c>
      <c r="D756">
        <f t="shared" si="56"/>
        <v>-1.7705852615678808E-2</v>
      </c>
      <c r="E756">
        <f t="shared" si="59"/>
        <v>6.3050356901541701E-5</v>
      </c>
      <c r="F756">
        <f t="shared" si="57"/>
        <v>4.6994048718763848</v>
      </c>
      <c r="G756">
        <f t="shared" si="58"/>
        <v>7.9404254861777848E-3</v>
      </c>
    </row>
    <row r="757" spans="1:7" ht="15.75" thickBot="1" x14ac:dyDescent="0.3">
      <c r="A757" s="3" t="s">
        <v>464</v>
      </c>
      <c r="B757" s="18">
        <f t="shared" si="55"/>
        <v>755</v>
      </c>
      <c r="C757" s="1">
        <v>3248.92</v>
      </c>
      <c r="D757">
        <f t="shared" si="56"/>
        <v>7.2546442124061805E-3</v>
      </c>
      <c r="E757">
        <f t="shared" si="59"/>
        <v>1.1814622016849277E-4</v>
      </c>
      <c r="F757">
        <f t="shared" si="57"/>
        <v>8.598123759708546</v>
      </c>
      <c r="G757">
        <f t="shared" si="58"/>
        <v>1.0869508736299575E-2</v>
      </c>
    </row>
    <row r="758" spans="1:7" ht="15.75" thickBot="1" x14ac:dyDescent="0.3">
      <c r="A758" s="3" t="s">
        <v>463</v>
      </c>
      <c r="B758" s="18">
        <f t="shared" si="55"/>
        <v>756</v>
      </c>
      <c r="C758" s="1">
        <v>3297.59</v>
      </c>
      <c r="D758">
        <f t="shared" si="56"/>
        <v>1.4980362705145023E-2</v>
      </c>
      <c r="E758">
        <f t="shared" si="59"/>
        <v>1.0508727139736768E-4</v>
      </c>
      <c r="F758">
        <f t="shared" si="57"/>
        <v>7.025244150489832</v>
      </c>
      <c r="G758">
        <f t="shared" si="58"/>
        <v>1.0251208289629455E-2</v>
      </c>
    </row>
    <row r="759" spans="1:7" ht="15.75" thickBot="1" x14ac:dyDescent="0.3">
      <c r="A759" s="3" t="s">
        <v>462</v>
      </c>
      <c r="B759" s="18">
        <f t="shared" si="55"/>
        <v>757</v>
      </c>
      <c r="C759" s="1">
        <v>3334.69</v>
      </c>
      <c r="D759">
        <f t="shared" si="56"/>
        <v>1.1250640619361318E-2</v>
      </c>
      <c r="E759">
        <f t="shared" si="59"/>
        <v>1.3138894396762967E-4</v>
      </c>
      <c r="F759">
        <f t="shared" si="57"/>
        <v>7.9739729073072674</v>
      </c>
      <c r="G759">
        <f t="shared" si="58"/>
        <v>1.1462501645261809E-2</v>
      </c>
    </row>
    <row r="760" spans="1:7" ht="15.75" thickBot="1" x14ac:dyDescent="0.3">
      <c r="A760" s="3" t="s">
        <v>461</v>
      </c>
      <c r="B760" s="18">
        <f t="shared" si="55"/>
        <v>758</v>
      </c>
      <c r="C760" s="1">
        <v>3345.78</v>
      </c>
      <c r="D760">
        <f t="shared" si="56"/>
        <v>3.3256464618900416E-3</v>
      </c>
      <c r="E760">
        <f t="shared" si="59"/>
        <v>1.3078994377500671E-4</v>
      </c>
      <c r="F760">
        <f t="shared" si="57"/>
        <v>8.857355506116992</v>
      </c>
      <c r="G760">
        <f t="shared" si="58"/>
        <v>1.1436343111983249E-2</v>
      </c>
    </row>
    <row r="761" spans="1:7" ht="15.75" thickBot="1" x14ac:dyDescent="0.3">
      <c r="A761" s="3" t="s">
        <v>460</v>
      </c>
      <c r="B761" s="18">
        <f t="shared" si="55"/>
        <v>759</v>
      </c>
      <c r="C761" s="1">
        <v>3327.71</v>
      </c>
      <c r="D761">
        <f t="shared" si="56"/>
        <v>-5.4008332885008281E-3</v>
      </c>
      <c r="E761">
        <f t="shared" si="59"/>
        <v>1.0595192221932397E-4</v>
      </c>
      <c r="F761">
        <f t="shared" si="57"/>
        <v>8.8772210154191455</v>
      </c>
      <c r="G761">
        <f t="shared" si="58"/>
        <v>1.0293295012741253E-2</v>
      </c>
    </row>
    <row r="762" spans="1:7" ht="15.75" thickBot="1" x14ac:dyDescent="0.3">
      <c r="A762" s="3" t="s">
        <v>459</v>
      </c>
      <c r="B762" s="18">
        <f t="shared" si="55"/>
        <v>760</v>
      </c>
      <c r="C762" s="1">
        <v>3352.09</v>
      </c>
      <c r="D762">
        <f t="shared" si="56"/>
        <v>7.3263595685921779E-3</v>
      </c>
      <c r="E762">
        <f t="shared" si="59"/>
        <v>9.083961277367203E-5</v>
      </c>
      <c r="F762">
        <f t="shared" si="57"/>
        <v>8.7155325260369167</v>
      </c>
      <c r="G762">
        <f t="shared" si="58"/>
        <v>9.5309817318926827E-3</v>
      </c>
    </row>
    <row r="763" spans="1:7" ht="15.75" thickBot="1" x14ac:dyDescent="0.3">
      <c r="A763" s="3" t="s">
        <v>458</v>
      </c>
      <c r="B763" s="18">
        <f t="shared" si="55"/>
        <v>761</v>
      </c>
      <c r="C763" s="1">
        <v>3357.75</v>
      </c>
      <c r="D763">
        <f t="shared" si="56"/>
        <v>1.6884988171557147E-3</v>
      </c>
      <c r="E763">
        <f t="shared" si="59"/>
        <v>8.4491658993552559E-5</v>
      </c>
      <c r="F763">
        <f t="shared" si="57"/>
        <v>9.3451144284466086</v>
      </c>
      <c r="G763">
        <f t="shared" si="58"/>
        <v>9.1919344532885219E-3</v>
      </c>
    </row>
    <row r="764" spans="1:7" ht="15.75" thickBot="1" x14ac:dyDescent="0.3">
      <c r="A764" s="3" t="s">
        <v>457</v>
      </c>
      <c r="B764" s="18">
        <f t="shared" si="55"/>
        <v>762</v>
      </c>
      <c r="C764" s="1">
        <v>3379.45</v>
      </c>
      <c r="D764">
        <f t="shared" si="56"/>
        <v>6.4626610081155444E-3</v>
      </c>
      <c r="E764">
        <f t="shared" si="59"/>
        <v>6.8925311478102176E-5</v>
      </c>
      <c r="F764">
        <f t="shared" si="57"/>
        <v>8.9765270012732099</v>
      </c>
      <c r="G764">
        <f t="shared" si="58"/>
        <v>8.3021269249573728E-3</v>
      </c>
    </row>
    <row r="765" spans="1:7" ht="15.75" thickBot="1" x14ac:dyDescent="0.3">
      <c r="A765" s="3" t="s">
        <v>456</v>
      </c>
      <c r="B765" s="18">
        <f t="shared" si="55"/>
        <v>763</v>
      </c>
      <c r="C765" s="1">
        <v>3373.94</v>
      </c>
      <c r="D765">
        <f t="shared" si="56"/>
        <v>-1.6304428235363044E-3</v>
      </c>
      <c r="E765">
        <f t="shared" si="59"/>
        <v>6.5272323361982923E-5</v>
      </c>
      <c r="F765">
        <f t="shared" si="57"/>
        <v>9.5962154821493026</v>
      </c>
      <c r="G765">
        <f t="shared" si="58"/>
        <v>8.0791288739555898E-3</v>
      </c>
    </row>
    <row r="766" spans="1:7" ht="15.75" thickBot="1" x14ac:dyDescent="0.3">
      <c r="A766" s="3" t="s">
        <v>455</v>
      </c>
      <c r="B766" s="18">
        <f t="shared" si="55"/>
        <v>764</v>
      </c>
      <c r="C766" s="1">
        <v>3380.16</v>
      </c>
      <c r="D766">
        <f t="shared" si="56"/>
        <v>1.8435419717006685E-3</v>
      </c>
      <c r="E766">
        <f t="shared" si="59"/>
        <v>5.4233398002734408E-5</v>
      </c>
      <c r="F766">
        <f t="shared" si="57"/>
        <v>9.7595465911386032</v>
      </c>
      <c r="G766">
        <f t="shared" si="58"/>
        <v>7.3643328280798394E-3</v>
      </c>
    </row>
    <row r="767" spans="1:7" ht="15.75" thickBot="1" x14ac:dyDescent="0.3">
      <c r="A767" s="3" t="s">
        <v>454</v>
      </c>
      <c r="B767" s="18">
        <f t="shared" si="55"/>
        <v>765</v>
      </c>
      <c r="C767" s="1">
        <v>3370.29</v>
      </c>
      <c r="D767">
        <f t="shared" si="56"/>
        <v>-2.9199801192842934E-3</v>
      </c>
      <c r="E767">
        <f t="shared" si="59"/>
        <v>4.5974477675049103E-5</v>
      </c>
      <c r="F767">
        <f t="shared" si="57"/>
        <v>9.8019672532082822</v>
      </c>
      <c r="G767">
        <f t="shared" si="58"/>
        <v>6.7804481913107412E-3</v>
      </c>
    </row>
    <row r="768" spans="1:7" ht="15.75" thickBot="1" x14ac:dyDescent="0.3">
      <c r="A768" s="3" t="s">
        <v>453</v>
      </c>
      <c r="B768" s="18">
        <f t="shared" si="55"/>
        <v>766</v>
      </c>
      <c r="C768" s="1">
        <v>3386.15</v>
      </c>
      <c r="D768">
        <f t="shared" si="56"/>
        <v>4.7058265015771372E-3</v>
      </c>
      <c r="E768">
        <f t="shared" si="59"/>
        <v>4.0760810101111412E-5</v>
      </c>
      <c r="F768">
        <f t="shared" si="57"/>
        <v>9.5645028471832063</v>
      </c>
      <c r="G768">
        <f t="shared" si="58"/>
        <v>6.3844193237217288E-3</v>
      </c>
    </row>
    <row r="769" spans="1:7" ht="15.75" thickBot="1" x14ac:dyDescent="0.3">
      <c r="A769" s="3" t="s">
        <v>452</v>
      </c>
      <c r="B769" s="18">
        <f t="shared" si="55"/>
        <v>767</v>
      </c>
      <c r="C769" s="1">
        <v>3373.23</v>
      </c>
      <c r="D769">
        <f t="shared" si="56"/>
        <v>-3.8155427255142094E-3</v>
      </c>
      <c r="E769">
        <f t="shared" si="59"/>
        <v>3.966070674150091E-5</v>
      </c>
      <c r="F769">
        <f t="shared" si="57"/>
        <v>9.7680768246897323</v>
      </c>
      <c r="G769">
        <f t="shared" si="58"/>
        <v>6.2976747090891343E-3</v>
      </c>
    </row>
    <row r="770" spans="1:7" ht="15.75" thickBot="1" x14ac:dyDescent="0.3">
      <c r="A770" s="3" t="s">
        <v>451</v>
      </c>
      <c r="B770" s="18">
        <f t="shared" si="55"/>
        <v>768</v>
      </c>
      <c r="C770" s="1">
        <v>3337.75</v>
      </c>
      <c r="D770">
        <f t="shared" si="56"/>
        <v>-1.0518108756295885E-2</v>
      </c>
      <c r="E770">
        <f t="shared" si="59"/>
        <v>3.722086007762035E-5</v>
      </c>
      <c r="F770">
        <f t="shared" si="57"/>
        <v>7.2263667385017456</v>
      </c>
      <c r="G770">
        <f t="shared" si="58"/>
        <v>6.1008901053551477E-3</v>
      </c>
    </row>
    <row r="771" spans="1:7" ht="15.75" thickBot="1" x14ac:dyDescent="0.3">
      <c r="A771" s="3" t="s">
        <v>450</v>
      </c>
      <c r="B771" s="18">
        <f t="shared" si="55"/>
        <v>769</v>
      </c>
      <c r="C771" s="1">
        <v>3225.89</v>
      </c>
      <c r="D771">
        <f t="shared" si="56"/>
        <v>-3.3513594487304399E-2</v>
      </c>
      <c r="E771">
        <f t="shared" si="59"/>
        <v>5.5638242847233505E-5</v>
      </c>
      <c r="F771">
        <f t="shared" si="57"/>
        <v>-10.390212974855125</v>
      </c>
      <c r="G771">
        <f t="shared" si="58"/>
        <v>7.4591046947494648E-3</v>
      </c>
    </row>
    <row r="772" spans="1:7" ht="15.75" thickBot="1" x14ac:dyDescent="0.3">
      <c r="A772" s="3" t="s">
        <v>449</v>
      </c>
      <c r="B772" s="18">
        <f t="shared" si="55"/>
        <v>770</v>
      </c>
      <c r="C772" s="1">
        <v>3128.21</v>
      </c>
      <c r="D772">
        <f t="shared" si="56"/>
        <v>-3.0280015747592093E-2</v>
      </c>
      <c r="E772">
        <f t="shared" si="59"/>
        <v>2.8338611652165739E-4</v>
      </c>
      <c r="F772">
        <f t="shared" si="57"/>
        <v>4.9332581853815416</v>
      </c>
      <c r="G772">
        <f t="shared" si="58"/>
        <v>1.6834076051914979E-2</v>
      </c>
    </row>
    <row r="773" spans="1:7" ht="15.75" thickBot="1" x14ac:dyDescent="0.3">
      <c r="A773" s="3" t="s">
        <v>448</v>
      </c>
      <c r="B773" s="18">
        <f t="shared" ref="B773:B836" si="60">B772+1</f>
        <v>771</v>
      </c>
      <c r="C773" s="1">
        <v>3116.39</v>
      </c>
      <c r="D773">
        <f t="shared" ref="D773:D836" si="61">C773/C772-1</f>
        <v>-3.7785187055856539E-3</v>
      </c>
      <c r="E773">
        <f t="shared" si="59"/>
        <v>4.1346393172820228E-4</v>
      </c>
      <c r="F773">
        <f t="shared" si="57"/>
        <v>7.7564095629041843</v>
      </c>
      <c r="G773">
        <f t="shared" si="58"/>
        <v>2.033381252318911E-2</v>
      </c>
    </row>
    <row r="774" spans="1:7" ht="15.75" thickBot="1" x14ac:dyDescent="0.3">
      <c r="A774" s="3" t="s">
        <v>447</v>
      </c>
      <c r="B774" s="18">
        <f t="shared" si="60"/>
        <v>772</v>
      </c>
      <c r="C774" s="1">
        <v>2978.76</v>
      </c>
      <c r="D774">
        <f t="shared" si="61"/>
        <v>-4.4163278665378725E-2</v>
      </c>
      <c r="E774">
        <f t="shared" si="59"/>
        <v>3.2211843148810234E-4</v>
      </c>
      <c r="F774">
        <f t="shared" ref="F774:F837" si="62">-LN(E774)-D774*D774/E774</f>
        <v>1.9856903749501029</v>
      </c>
      <c r="G774">
        <f t="shared" ref="G774:G837" si="63">SQRT(E774)</f>
        <v>1.7947658105950823E-2</v>
      </c>
    </row>
    <row r="775" spans="1:7" ht="15.75" thickBot="1" x14ac:dyDescent="0.3">
      <c r="A775" s="3" t="s">
        <v>446</v>
      </c>
      <c r="B775" s="18">
        <f t="shared" si="60"/>
        <v>773</v>
      </c>
      <c r="C775" s="1">
        <v>2954.22</v>
      </c>
      <c r="D775">
        <f t="shared" si="61"/>
        <v>-8.2383273576925875E-3</v>
      </c>
      <c r="E775">
        <f t="shared" ref="E775:E838" si="64">$J$4+$K$4*E774+$L$4*D774*D774</f>
        <v>6.6112749554298562E-4</v>
      </c>
      <c r="F775">
        <f t="shared" si="62"/>
        <v>7.2189058369301247</v>
      </c>
      <c r="G775">
        <f t="shared" si="63"/>
        <v>2.5712399645754294E-2</v>
      </c>
    </row>
    <row r="776" spans="1:7" ht="15.75" thickBot="1" x14ac:dyDescent="0.3">
      <c r="A776" s="3" t="s">
        <v>445</v>
      </c>
      <c r="B776" s="18">
        <f t="shared" si="60"/>
        <v>774</v>
      </c>
      <c r="C776" s="1">
        <v>3090.23</v>
      </c>
      <c r="D776">
        <f t="shared" si="61"/>
        <v>4.6039225243888371E-2</v>
      </c>
      <c r="E776">
        <f t="shared" si="64"/>
        <v>5.2222829443117553E-4</v>
      </c>
      <c r="F776">
        <f t="shared" si="62"/>
        <v>3.4986247545842177</v>
      </c>
      <c r="G776">
        <f t="shared" si="63"/>
        <v>2.2852314859356709E-2</v>
      </c>
    </row>
    <row r="777" spans="1:7" ht="15.75" thickBot="1" x14ac:dyDescent="0.3">
      <c r="A777" s="3" t="s">
        <v>444</v>
      </c>
      <c r="B777" s="18">
        <f t="shared" si="60"/>
        <v>775</v>
      </c>
      <c r="C777" s="1">
        <v>3003.37</v>
      </c>
      <c r="D777">
        <f t="shared" si="61"/>
        <v>-2.8107940185681968E-2</v>
      </c>
      <c r="E777">
        <f t="shared" si="64"/>
        <v>8.4938992623702315E-4</v>
      </c>
      <c r="F777">
        <f t="shared" si="62"/>
        <v>6.1408466012983638</v>
      </c>
      <c r="G777">
        <f t="shared" si="63"/>
        <v>2.9144294917479531E-2</v>
      </c>
    </row>
    <row r="778" spans="1:7" ht="15.75" thickBot="1" x14ac:dyDescent="0.3">
      <c r="A778" s="3" t="s">
        <v>443</v>
      </c>
      <c r="B778" s="18">
        <f t="shared" si="60"/>
        <v>776</v>
      </c>
      <c r="C778" s="1">
        <v>3130.12</v>
      </c>
      <c r="D778">
        <f t="shared" si="61"/>
        <v>4.2202592421180185E-2</v>
      </c>
      <c r="E778">
        <f t="shared" si="64"/>
        <v>8.1817111791040618E-4</v>
      </c>
      <c r="F778">
        <f t="shared" si="62"/>
        <v>4.9315609301054257</v>
      </c>
      <c r="G778">
        <f t="shared" si="63"/>
        <v>2.8603690634433979E-2</v>
      </c>
    </row>
    <row r="779" spans="1:7" ht="15.75" thickBot="1" x14ac:dyDescent="0.3">
      <c r="A779" s="3" t="s">
        <v>442</v>
      </c>
      <c r="B779" s="18">
        <f t="shared" si="60"/>
        <v>777</v>
      </c>
      <c r="C779" s="1">
        <v>3023.94</v>
      </c>
      <c r="D779">
        <f t="shared" si="61"/>
        <v>-3.3922022158894838E-2</v>
      </c>
      <c r="E779">
        <f t="shared" si="64"/>
        <v>1.0035366828673247E-3</v>
      </c>
      <c r="F779">
        <f t="shared" si="62"/>
        <v>5.7575765793645761</v>
      </c>
      <c r="G779">
        <f t="shared" si="63"/>
        <v>3.1678647112326701E-2</v>
      </c>
    </row>
    <row r="780" spans="1:7" ht="15.75" thickBot="1" x14ac:dyDescent="0.3">
      <c r="A780" s="3" t="s">
        <v>441</v>
      </c>
      <c r="B780" s="18">
        <f t="shared" si="60"/>
        <v>778</v>
      </c>
      <c r="C780" s="1">
        <v>2972.37</v>
      </c>
      <c r="D780">
        <f t="shared" si="61"/>
        <v>-1.7053909799797706E-2</v>
      </c>
      <c r="E780">
        <f t="shared" si="64"/>
        <v>1.0117993533463891E-3</v>
      </c>
      <c r="F780">
        <f t="shared" si="62"/>
        <v>6.60858081125307</v>
      </c>
      <c r="G780">
        <f t="shared" si="63"/>
        <v>3.1808793648083998E-2</v>
      </c>
    </row>
    <row r="781" spans="1:7" ht="15.75" thickBot="1" x14ac:dyDescent="0.3">
      <c r="A781" s="3" t="s">
        <v>440</v>
      </c>
      <c r="B781" s="18">
        <f t="shared" si="60"/>
        <v>779</v>
      </c>
      <c r="C781" s="1">
        <v>2746.56</v>
      </c>
      <c r="D781">
        <f t="shared" si="61"/>
        <v>-7.5969680759797709E-2</v>
      </c>
      <c r="E781">
        <f t="shared" si="64"/>
        <v>8.3661164203799603E-4</v>
      </c>
      <c r="F781">
        <f t="shared" si="62"/>
        <v>0.18761833145918949</v>
      </c>
      <c r="G781">
        <f t="shared" si="63"/>
        <v>2.8924239696800951E-2</v>
      </c>
    </row>
    <row r="782" spans="1:7" ht="15.75" thickBot="1" x14ac:dyDescent="0.3">
      <c r="A782" s="3" t="s">
        <v>439</v>
      </c>
      <c r="B782" s="18">
        <f t="shared" si="60"/>
        <v>780</v>
      </c>
      <c r="C782" s="1">
        <v>2882.23</v>
      </c>
      <c r="D782">
        <f t="shared" si="61"/>
        <v>4.9396335780030221E-2</v>
      </c>
      <c r="E782">
        <f t="shared" si="64"/>
        <v>1.8598070571576621E-3</v>
      </c>
      <c r="F782">
        <f t="shared" si="62"/>
        <v>4.9753195603390141</v>
      </c>
      <c r="G782">
        <f t="shared" si="63"/>
        <v>4.312548037016703E-2</v>
      </c>
    </row>
    <row r="783" spans="1:7" ht="15.75" thickBot="1" x14ac:dyDescent="0.3">
      <c r="A783" s="3" t="s">
        <v>438</v>
      </c>
      <c r="B783" s="18">
        <f t="shared" si="60"/>
        <v>781</v>
      </c>
      <c r="C783" s="1">
        <v>2741.38</v>
      </c>
      <c r="D783">
        <f t="shared" si="61"/>
        <v>-4.8868410917935035E-2</v>
      </c>
      <c r="E783">
        <f t="shared" si="64"/>
        <v>1.9366723288144687E-3</v>
      </c>
      <c r="F783">
        <f t="shared" si="62"/>
        <v>5.0136784258274352</v>
      </c>
      <c r="G783">
        <f t="shared" si="63"/>
        <v>4.4007639436971266E-2</v>
      </c>
    </row>
    <row r="784" spans="1:7" ht="15.75" thickBot="1" x14ac:dyDescent="0.3">
      <c r="A784" s="3" t="s">
        <v>437</v>
      </c>
      <c r="B784" s="18">
        <f t="shared" si="60"/>
        <v>782</v>
      </c>
      <c r="C784" s="1">
        <v>2480.64</v>
      </c>
      <c r="D784">
        <f t="shared" si="61"/>
        <v>-9.5112680474797484E-2</v>
      </c>
      <c r="E784">
        <f t="shared" si="64"/>
        <v>1.9843189035260505E-3</v>
      </c>
      <c r="F784">
        <f t="shared" si="62"/>
        <v>1.6635238397010239</v>
      </c>
      <c r="G784">
        <f t="shared" si="63"/>
        <v>4.4545694556556763E-2</v>
      </c>
    </row>
    <row r="785" spans="1:7" ht="15.75" thickBot="1" x14ac:dyDescent="0.3">
      <c r="A785" s="3" t="s">
        <v>436</v>
      </c>
      <c r="B785" s="18">
        <f t="shared" si="60"/>
        <v>783</v>
      </c>
      <c r="C785" s="1">
        <v>2711.02</v>
      </c>
      <c r="D785">
        <f t="shared" si="61"/>
        <v>9.2871194530443901E-2</v>
      </c>
      <c r="E785">
        <f t="shared" si="64"/>
        <v>3.4259633588566143E-3</v>
      </c>
      <c r="F785">
        <f t="shared" si="62"/>
        <v>3.1588153588387802</v>
      </c>
      <c r="G785">
        <f t="shared" si="63"/>
        <v>5.8531729505086505E-2</v>
      </c>
    </row>
    <row r="786" spans="1:7" ht="15.75" thickBot="1" x14ac:dyDescent="0.3">
      <c r="A786" s="3" t="s">
        <v>435</v>
      </c>
      <c r="B786" s="18">
        <f t="shared" si="60"/>
        <v>784</v>
      </c>
      <c r="C786" s="1">
        <v>2386.13</v>
      </c>
      <c r="D786">
        <f t="shared" si="61"/>
        <v>-0.11984050283657066</v>
      </c>
      <c r="E786">
        <f t="shared" si="64"/>
        <v>4.4360205339716895E-3</v>
      </c>
      <c r="F786">
        <f t="shared" si="62"/>
        <v>2.1804683558617306</v>
      </c>
      <c r="G786">
        <f t="shared" si="63"/>
        <v>6.66034573725095E-2</v>
      </c>
    </row>
    <row r="787" spans="1:7" ht="15.75" thickBot="1" x14ac:dyDescent="0.3">
      <c r="A787" s="3" t="s">
        <v>434</v>
      </c>
      <c r="B787" s="18">
        <f t="shared" si="60"/>
        <v>785</v>
      </c>
      <c r="C787" s="1">
        <v>2529.19</v>
      </c>
      <c r="D787">
        <f t="shared" si="61"/>
        <v>5.9954822243549089E-2</v>
      </c>
      <c r="E787">
        <f t="shared" si="64"/>
        <v>6.4168092221130197E-3</v>
      </c>
      <c r="F787">
        <f t="shared" si="62"/>
        <v>4.4886523395714679</v>
      </c>
      <c r="G787">
        <f t="shared" si="63"/>
        <v>8.0104988746725503E-2</v>
      </c>
    </row>
    <row r="788" spans="1:7" ht="15.75" thickBot="1" x14ac:dyDescent="0.3">
      <c r="A788" s="3" t="s">
        <v>433</v>
      </c>
      <c r="B788" s="18">
        <f t="shared" si="60"/>
        <v>786</v>
      </c>
      <c r="C788" s="1">
        <v>2398.1</v>
      </c>
      <c r="D788">
        <f t="shared" si="61"/>
        <v>-5.1830823307066787E-2</v>
      </c>
      <c r="E788">
        <f t="shared" si="64"/>
        <v>5.6542469525459708E-3</v>
      </c>
      <c r="F788">
        <f t="shared" si="62"/>
        <v>4.7002303889620753</v>
      </c>
      <c r="G788">
        <f t="shared" si="63"/>
        <v>7.5194726893220182E-2</v>
      </c>
    </row>
    <row r="789" spans="1:7" ht="15.75" thickBot="1" x14ac:dyDescent="0.3">
      <c r="A789" s="3" t="s">
        <v>432</v>
      </c>
      <c r="B789" s="18">
        <f t="shared" si="60"/>
        <v>787</v>
      </c>
      <c r="C789" s="1">
        <v>2409.39</v>
      </c>
      <c r="D789">
        <f t="shared" si="61"/>
        <v>4.707893749218206E-3</v>
      </c>
      <c r="E789">
        <f t="shared" si="64"/>
        <v>4.8812556763068362E-3</v>
      </c>
      <c r="F789">
        <f t="shared" si="62"/>
        <v>5.3178120925794801</v>
      </c>
      <c r="G789">
        <f t="shared" si="63"/>
        <v>6.9865983685244396E-2</v>
      </c>
    </row>
    <row r="790" spans="1:7" ht="15.75" thickBot="1" x14ac:dyDescent="0.3">
      <c r="A790" s="3" t="s">
        <v>431</v>
      </c>
      <c r="B790" s="18">
        <f t="shared" si="60"/>
        <v>788</v>
      </c>
      <c r="C790" s="1">
        <v>2304.92</v>
      </c>
      <c r="D790">
        <f t="shared" si="61"/>
        <v>-4.3359522534749395E-2</v>
      </c>
      <c r="E790">
        <f t="shared" si="64"/>
        <v>3.729661019737162E-3</v>
      </c>
      <c r="F790">
        <f t="shared" si="62"/>
        <v>5.0873577498824254</v>
      </c>
      <c r="G790">
        <f t="shared" si="63"/>
        <v>6.1070950702745423E-2</v>
      </c>
    </row>
    <row r="791" spans="1:7" ht="15.75" thickBot="1" x14ac:dyDescent="0.3">
      <c r="A791" s="3" t="s">
        <v>430</v>
      </c>
      <c r="B791" s="18">
        <f t="shared" si="60"/>
        <v>789</v>
      </c>
      <c r="C791" s="1">
        <v>2237.4</v>
      </c>
      <c r="D791">
        <f t="shared" si="61"/>
        <v>-2.9293858355170621E-2</v>
      </c>
      <c r="E791">
        <f t="shared" si="64"/>
        <v>3.2439107689208615E-3</v>
      </c>
      <c r="F791">
        <f t="shared" si="62"/>
        <v>5.4664399707713525</v>
      </c>
      <c r="G791">
        <f t="shared" si="63"/>
        <v>5.6955340126461029E-2</v>
      </c>
    </row>
    <row r="792" spans="1:7" ht="15.75" thickBot="1" x14ac:dyDescent="0.3">
      <c r="A792" s="3" t="s">
        <v>429</v>
      </c>
      <c r="B792" s="18">
        <f t="shared" si="60"/>
        <v>790</v>
      </c>
      <c r="C792" s="1">
        <v>2447.33</v>
      </c>
      <c r="D792">
        <f t="shared" si="61"/>
        <v>9.3827657101993367E-2</v>
      </c>
      <c r="E792">
        <f t="shared" si="64"/>
        <v>2.6579252645922815E-3</v>
      </c>
      <c r="F792">
        <f t="shared" si="62"/>
        <v>2.6179909346463108</v>
      </c>
      <c r="G792">
        <f t="shared" si="63"/>
        <v>5.1555070212271861E-2</v>
      </c>
    </row>
    <row r="793" spans="1:7" ht="15.75" thickBot="1" x14ac:dyDescent="0.3">
      <c r="A793" s="3" t="s">
        <v>428</v>
      </c>
      <c r="B793" s="18">
        <f t="shared" si="60"/>
        <v>791</v>
      </c>
      <c r="C793" s="1">
        <v>2475.56</v>
      </c>
      <c r="D793">
        <f t="shared" si="61"/>
        <v>1.1535019797084933E-2</v>
      </c>
      <c r="E793">
        <f t="shared" si="64"/>
        <v>3.8882209603149065E-3</v>
      </c>
      <c r="F793">
        <f t="shared" si="62"/>
        <v>5.5155831098753207</v>
      </c>
      <c r="G793">
        <f t="shared" si="63"/>
        <v>6.2355600873657747E-2</v>
      </c>
    </row>
    <row r="794" spans="1:7" ht="15.75" thickBot="1" x14ac:dyDescent="0.3">
      <c r="A794" s="3" t="s">
        <v>427</v>
      </c>
      <c r="B794" s="18">
        <f t="shared" si="60"/>
        <v>792</v>
      </c>
      <c r="C794" s="1">
        <v>2630.07</v>
      </c>
      <c r="D794">
        <f t="shared" si="61"/>
        <v>6.2414160836336219E-2</v>
      </c>
      <c r="E794">
        <f t="shared" si="64"/>
        <v>2.9960581296277545E-3</v>
      </c>
      <c r="F794">
        <f t="shared" si="62"/>
        <v>4.5102402237398724</v>
      </c>
      <c r="G794">
        <f t="shared" si="63"/>
        <v>5.4736259733633191E-2</v>
      </c>
    </row>
    <row r="795" spans="1:7" ht="15.75" thickBot="1" x14ac:dyDescent="0.3">
      <c r="A795" s="3" t="s">
        <v>426</v>
      </c>
      <c r="B795" s="18">
        <f t="shared" si="60"/>
        <v>793</v>
      </c>
      <c r="C795" s="1">
        <v>2541.4699999999998</v>
      </c>
      <c r="D795">
        <f t="shared" si="61"/>
        <v>-3.36873163071707E-2</v>
      </c>
      <c r="E795">
        <f t="shared" si="64"/>
        <v>3.1100657401774336E-3</v>
      </c>
      <c r="F795">
        <f t="shared" si="62"/>
        <v>5.4082203240267024</v>
      </c>
      <c r="G795">
        <f t="shared" si="63"/>
        <v>5.5767963385598307E-2</v>
      </c>
    </row>
    <row r="796" spans="1:7" ht="15.75" thickBot="1" x14ac:dyDescent="0.3">
      <c r="A796" s="3" t="s">
        <v>425</v>
      </c>
      <c r="B796" s="18">
        <f t="shared" si="60"/>
        <v>794</v>
      </c>
      <c r="C796" s="1">
        <v>2626.65</v>
      </c>
      <c r="D796">
        <f t="shared" si="61"/>
        <v>3.3516035994916482E-2</v>
      </c>
      <c r="E796">
        <f t="shared" si="64"/>
        <v>2.6142950849597424E-3</v>
      </c>
      <c r="F796">
        <f t="shared" si="62"/>
        <v>5.5170752921687818</v>
      </c>
      <c r="G796">
        <f t="shared" si="63"/>
        <v>5.1130177830316044E-2</v>
      </c>
    </row>
    <row r="797" spans="1:7" ht="15.75" thickBot="1" x14ac:dyDescent="0.3">
      <c r="A797" s="3" t="s">
        <v>424</v>
      </c>
      <c r="B797" s="18">
        <f t="shared" si="60"/>
        <v>795</v>
      </c>
      <c r="C797" s="1">
        <v>2584.59</v>
      </c>
      <c r="D797">
        <f t="shared" si="61"/>
        <v>-1.60127919593398E-2</v>
      </c>
      <c r="E797">
        <f t="shared" si="64"/>
        <v>2.2339307398206217E-3</v>
      </c>
      <c r="F797">
        <f t="shared" si="62"/>
        <v>5.9892130578649088</v>
      </c>
      <c r="G797">
        <f t="shared" si="63"/>
        <v>4.7264476510595371E-2</v>
      </c>
    </row>
    <row r="798" spans="1:7" ht="15.75" thickBot="1" x14ac:dyDescent="0.3">
      <c r="A798" s="3" t="s">
        <v>423</v>
      </c>
      <c r="B798" s="18">
        <f t="shared" si="60"/>
        <v>796</v>
      </c>
      <c r="C798" s="1">
        <v>2470.5</v>
      </c>
      <c r="D798">
        <f t="shared" si="61"/>
        <v>-4.4142397827121593E-2</v>
      </c>
      <c r="E798">
        <f t="shared" si="64"/>
        <v>1.760998221725064E-3</v>
      </c>
      <c r="F798">
        <f t="shared" si="62"/>
        <v>5.2353706241869364</v>
      </c>
      <c r="G798">
        <f t="shared" si="63"/>
        <v>4.1964249328744867E-2</v>
      </c>
    </row>
    <row r="799" spans="1:7" ht="15.75" thickBot="1" x14ac:dyDescent="0.3">
      <c r="A799" s="3" t="s">
        <v>422</v>
      </c>
      <c r="B799" s="18">
        <f t="shared" si="60"/>
        <v>797</v>
      </c>
      <c r="C799" s="1">
        <v>2526.9</v>
      </c>
      <c r="D799">
        <f t="shared" si="61"/>
        <v>2.2829386763812964E-2</v>
      </c>
      <c r="E799">
        <f t="shared" si="64"/>
        <v>1.7576222331464504E-3</v>
      </c>
      <c r="F799">
        <f t="shared" si="62"/>
        <v>6.0472672679424901</v>
      </c>
      <c r="G799">
        <f t="shared" si="63"/>
        <v>4.1924005452084974E-2</v>
      </c>
    </row>
    <row r="800" spans="1:7" ht="15.75" thickBot="1" x14ac:dyDescent="0.3">
      <c r="A800" s="3" t="s">
        <v>421</v>
      </c>
      <c r="B800" s="18">
        <f t="shared" si="60"/>
        <v>798</v>
      </c>
      <c r="C800" s="1">
        <v>2488.65</v>
      </c>
      <c r="D800">
        <f t="shared" si="61"/>
        <v>-1.5137124539950086E-2</v>
      </c>
      <c r="E800">
        <f t="shared" si="64"/>
        <v>1.4537832038213848E-3</v>
      </c>
      <c r="F800">
        <f t="shared" si="62"/>
        <v>6.3759747977355419</v>
      </c>
      <c r="G800">
        <f t="shared" si="63"/>
        <v>3.8128509068955013E-2</v>
      </c>
    </row>
    <row r="801" spans="1:7" ht="15.75" thickBot="1" x14ac:dyDescent="0.3">
      <c r="A801" s="3" t="s">
        <v>420</v>
      </c>
      <c r="B801" s="18">
        <f t="shared" si="60"/>
        <v>799</v>
      </c>
      <c r="C801" s="1">
        <v>2663.68</v>
      </c>
      <c r="D801">
        <f t="shared" si="61"/>
        <v>7.0331304120707872E-2</v>
      </c>
      <c r="E801">
        <f t="shared" si="64"/>
        <v>1.1605205724490311E-3</v>
      </c>
      <c r="F801">
        <f t="shared" si="62"/>
        <v>2.4965818630217562</v>
      </c>
      <c r="G801">
        <f t="shared" si="63"/>
        <v>3.4066414141336203E-2</v>
      </c>
    </row>
    <row r="802" spans="1:7" ht="15.75" thickBot="1" x14ac:dyDescent="0.3">
      <c r="A802" s="3" t="s">
        <v>419</v>
      </c>
      <c r="B802" s="18">
        <f t="shared" si="60"/>
        <v>800</v>
      </c>
      <c r="C802" s="1">
        <v>2659.41</v>
      </c>
      <c r="D802">
        <f t="shared" si="61"/>
        <v>-1.6030454108602044E-3</v>
      </c>
      <c r="E802">
        <f t="shared" si="64"/>
        <v>1.9326225563120456E-3</v>
      </c>
      <c r="F802">
        <f t="shared" si="62"/>
        <v>6.2475476887287815</v>
      </c>
      <c r="G802">
        <f t="shared" si="63"/>
        <v>4.3961603204524351E-2</v>
      </c>
    </row>
    <row r="803" spans="1:7" ht="15.75" thickBot="1" x14ac:dyDescent="0.3">
      <c r="A803" s="3" t="s">
        <v>418</v>
      </c>
      <c r="B803" s="18">
        <f t="shared" si="60"/>
        <v>801</v>
      </c>
      <c r="C803" s="1">
        <v>2749.98</v>
      </c>
      <c r="D803">
        <f t="shared" si="61"/>
        <v>3.4056426049386967E-2</v>
      </c>
      <c r="E803">
        <f t="shared" si="64"/>
        <v>1.4777293333035958E-3</v>
      </c>
      <c r="F803">
        <f t="shared" si="62"/>
        <v>5.7323686332877068</v>
      </c>
      <c r="G803">
        <f t="shared" si="63"/>
        <v>3.8441245210107278E-2</v>
      </c>
    </row>
    <row r="804" spans="1:7" ht="15.75" thickBot="1" x14ac:dyDescent="0.3">
      <c r="A804" s="3" t="s">
        <v>417</v>
      </c>
      <c r="B804" s="18">
        <f t="shared" si="60"/>
        <v>802</v>
      </c>
      <c r="C804" s="1">
        <v>2789.82</v>
      </c>
      <c r="D804">
        <f t="shared" si="61"/>
        <v>1.448737809002254E-2</v>
      </c>
      <c r="E804">
        <f t="shared" si="64"/>
        <v>1.3752133244300797E-3</v>
      </c>
      <c r="F804">
        <f t="shared" si="62"/>
        <v>6.4365270937710548</v>
      </c>
      <c r="G804">
        <f t="shared" si="63"/>
        <v>3.7083868789948002E-2</v>
      </c>
    </row>
    <row r="805" spans="1:7" ht="15.75" thickBot="1" x14ac:dyDescent="0.3">
      <c r="A805" s="3" t="s">
        <v>416</v>
      </c>
      <c r="B805" s="18">
        <f t="shared" si="60"/>
        <v>803</v>
      </c>
      <c r="C805" s="1">
        <v>2761.63</v>
      </c>
      <c r="D805">
        <f t="shared" si="61"/>
        <v>-1.0104594561656355E-2</v>
      </c>
      <c r="E805">
        <f t="shared" si="64"/>
        <v>1.096562708341222E-3</v>
      </c>
      <c r="F805">
        <f t="shared" si="62"/>
        <v>6.7224630900401223</v>
      </c>
      <c r="G805">
        <f t="shared" si="63"/>
        <v>3.3114388237459894E-2</v>
      </c>
    </row>
    <row r="806" spans="1:7" ht="15.75" thickBot="1" x14ac:dyDescent="0.3">
      <c r="A806" s="3" t="s">
        <v>415</v>
      </c>
      <c r="B806" s="18">
        <f t="shared" si="60"/>
        <v>804</v>
      </c>
      <c r="C806" s="1">
        <v>2846.06</v>
      </c>
      <c r="D806">
        <f t="shared" si="61"/>
        <v>3.0572524197665762E-2</v>
      </c>
      <c r="E806">
        <f t="shared" si="64"/>
        <v>8.6139366575799725E-4</v>
      </c>
      <c r="F806">
        <f t="shared" si="62"/>
        <v>5.9718810319455873</v>
      </c>
      <c r="G806">
        <f t="shared" si="63"/>
        <v>2.9349508782226617E-2</v>
      </c>
    </row>
    <row r="807" spans="1:7" ht="15.75" thickBot="1" x14ac:dyDescent="0.3">
      <c r="A807" s="3" t="s">
        <v>414</v>
      </c>
      <c r="B807" s="18">
        <f t="shared" si="60"/>
        <v>805</v>
      </c>
      <c r="C807" s="1">
        <v>2783.36</v>
      </c>
      <c r="D807">
        <f t="shared" si="61"/>
        <v>-2.2030456139364496E-2</v>
      </c>
      <c r="E807">
        <f t="shared" si="64"/>
        <v>8.5784637278690497E-4</v>
      </c>
      <c r="F807">
        <f t="shared" si="62"/>
        <v>6.4953187266384624</v>
      </c>
      <c r="G807">
        <f t="shared" si="63"/>
        <v>2.928901454106821E-2</v>
      </c>
    </row>
    <row r="808" spans="1:7" ht="15.75" thickBot="1" x14ac:dyDescent="0.3">
      <c r="A808" s="3" t="s">
        <v>413</v>
      </c>
      <c r="B808" s="18">
        <f t="shared" si="60"/>
        <v>806</v>
      </c>
      <c r="C808" s="1">
        <v>2799.55</v>
      </c>
      <c r="D808">
        <f t="shared" si="61"/>
        <v>5.8167107381006389E-3</v>
      </c>
      <c r="E808">
        <f t="shared" si="64"/>
        <v>7.6030341244985491E-4</v>
      </c>
      <c r="F808">
        <f t="shared" si="62"/>
        <v>7.137292159408533</v>
      </c>
      <c r="G808">
        <f t="shared" si="63"/>
        <v>2.7573599918216243E-2</v>
      </c>
    </row>
    <row r="809" spans="1:7" ht="15.75" thickBot="1" x14ac:dyDescent="0.3">
      <c r="A809" s="3" t="s">
        <v>412</v>
      </c>
      <c r="B809" s="18">
        <f t="shared" si="60"/>
        <v>807</v>
      </c>
      <c r="C809" s="1">
        <v>2874.56</v>
      </c>
      <c r="D809">
        <f t="shared" si="61"/>
        <v>2.6793591827257934E-2</v>
      </c>
      <c r="E809">
        <f t="shared" si="64"/>
        <v>5.906481467130094E-4</v>
      </c>
      <c r="F809">
        <f t="shared" si="62"/>
        <v>6.2188514593243873</v>
      </c>
      <c r="G809">
        <f t="shared" si="63"/>
        <v>2.4303253829744884E-2</v>
      </c>
    </row>
    <row r="810" spans="1:7" ht="15.75" thickBot="1" x14ac:dyDescent="0.3">
      <c r="A810" s="3" t="s">
        <v>411</v>
      </c>
      <c r="B810" s="18">
        <f t="shared" si="60"/>
        <v>808</v>
      </c>
      <c r="C810" s="1">
        <v>2823.16</v>
      </c>
      <c r="D810">
        <f t="shared" si="61"/>
        <v>-1.7880997439608137E-2</v>
      </c>
      <c r="E810">
        <f t="shared" si="64"/>
        <v>6.0569734063841579E-4</v>
      </c>
      <c r="F810">
        <f t="shared" si="62"/>
        <v>6.8812591204545939</v>
      </c>
      <c r="G810">
        <f t="shared" si="63"/>
        <v>2.4610919134368303E-2</v>
      </c>
    </row>
    <row r="811" spans="1:7" ht="15.75" thickBot="1" x14ac:dyDescent="0.3">
      <c r="A811" s="3" t="s">
        <v>410</v>
      </c>
      <c r="B811" s="18">
        <f t="shared" si="60"/>
        <v>809</v>
      </c>
      <c r="C811" s="1">
        <v>2736.56</v>
      </c>
      <c r="D811">
        <f t="shared" si="61"/>
        <v>-3.0674846625766805E-2</v>
      </c>
      <c r="E811">
        <f t="shared" si="64"/>
        <v>5.331312918116295E-4</v>
      </c>
      <c r="F811">
        <f t="shared" si="62"/>
        <v>5.7718000744636262</v>
      </c>
      <c r="G811">
        <f t="shared" si="63"/>
        <v>2.308963602596692E-2</v>
      </c>
    </row>
    <row r="812" spans="1:7" ht="15.75" thickBot="1" x14ac:dyDescent="0.3">
      <c r="A812" s="3" t="s">
        <v>409</v>
      </c>
      <c r="B812" s="18">
        <f t="shared" si="60"/>
        <v>810</v>
      </c>
      <c r="C812" s="1">
        <v>2799.31</v>
      </c>
      <c r="D812">
        <f t="shared" si="61"/>
        <v>2.2930248194813929E-2</v>
      </c>
      <c r="E812">
        <f t="shared" si="64"/>
        <v>6.0892879643318124E-4</v>
      </c>
      <c r="F812">
        <f t="shared" si="62"/>
        <v>6.5403317693674028</v>
      </c>
      <c r="G812">
        <f t="shared" si="63"/>
        <v>2.4676482659268546E-2</v>
      </c>
    </row>
    <row r="813" spans="1:7" ht="15.75" thickBot="1" x14ac:dyDescent="0.3">
      <c r="A813" s="3" t="s">
        <v>408</v>
      </c>
      <c r="B813" s="18">
        <f t="shared" si="60"/>
        <v>811</v>
      </c>
      <c r="C813" s="1">
        <v>2797.8</v>
      </c>
      <c r="D813">
        <f t="shared" si="61"/>
        <v>-5.3941864245110605E-4</v>
      </c>
      <c r="E813">
        <f t="shared" si="64"/>
        <v>5.7908769610382968E-4</v>
      </c>
      <c r="F813">
        <f t="shared" si="62"/>
        <v>7.4535541635162526</v>
      </c>
      <c r="G813">
        <f t="shared" si="63"/>
        <v>2.4064241024886485E-2</v>
      </c>
    </row>
    <row r="814" spans="1:7" ht="15.75" thickBot="1" x14ac:dyDescent="0.3">
      <c r="A814" s="3" t="s">
        <v>407</v>
      </c>
      <c r="B814" s="18">
        <f t="shared" si="60"/>
        <v>812</v>
      </c>
      <c r="C814" s="1">
        <v>2836.74</v>
      </c>
      <c r="D814">
        <f t="shared" si="61"/>
        <v>1.3918078490242181E-2</v>
      </c>
      <c r="E814">
        <f t="shared" si="64"/>
        <v>4.4542442323648729E-4</v>
      </c>
      <c r="F814">
        <f t="shared" si="62"/>
        <v>7.2815878483115801</v>
      </c>
      <c r="G814">
        <f t="shared" si="63"/>
        <v>2.1105080507699735E-2</v>
      </c>
    </row>
    <row r="815" spans="1:7" ht="15.75" thickBot="1" x14ac:dyDescent="0.3">
      <c r="A815" s="3" t="s">
        <v>406</v>
      </c>
      <c r="B815" s="18">
        <f t="shared" si="60"/>
        <v>813</v>
      </c>
      <c r="C815" s="1">
        <v>2878.48</v>
      </c>
      <c r="D815">
        <f t="shared" si="61"/>
        <v>1.4714073196697708E-2</v>
      </c>
      <c r="E815">
        <f t="shared" si="64"/>
        <v>3.8435477402549225E-4</v>
      </c>
      <c r="F815">
        <f t="shared" si="62"/>
        <v>7.3006525915082934</v>
      </c>
      <c r="G815">
        <f t="shared" si="63"/>
        <v>1.9604968095497943E-2</v>
      </c>
    </row>
    <row r="816" spans="1:7" ht="15.75" thickBot="1" x14ac:dyDescent="0.3">
      <c r="A816" s="3" t="s">
        <v>405</v>
      </c>
      <c r="B816" s="18">
        <f t="shared" si="60"/>
        <v>814</v>
      </c>
      <c r="C816" s="1">
        <v>2863.39</v>
      </c>
      <c r="D816">
        <f t="shared" si="61"/>
        <v>-5.2423501292349073E-3</v>
      </c>
      <c r="E816">
        <f t="shared" si="64"/>
        <v>3.4261063473517574E-4</v>
      </c>
      <c r="F816">
        <f t="shared" si="62"/>
        <v>7.8987017403435695</v>
      </c>
      <c r="G816">
        <f t="shared" si="63"/>
        <v>1.8509744318471171E-2</v>
      </c>
    </row>
    <row r="817" spans="1:7" ht="15.75" thickBot="1" x14ac:dyDescent="0.3">
      <c r="A817" s="3" t="s">
        <v>404</v>
      </c>
      <c r="B817" s="18">
        <f t="shared" si="60"/>
        <v>815</v>
      </c>
      <c r="C817" s="1">
        <v>2939.51</v>
      </c>
      <c r="D817">
        <f t="shared" si="61"/>
        <v>2.6583874358714787E-2</v>
      </c>
      <c r="E817">
        <f t="shared" si="64"/>
        <v>2.7089278717102873E-4</v>
      </c>
      <c r="F817">
        <f t="shared" si="62"/>
        <v>5.6049975023005318</v>
      </c>
      <c r="G817">
        <f t="shared" si="63"/>
        <v>1.6458820953246581E-2</v>
      </c>
    </row>
    <row r="818" spans="1:7" ht="15.75" thickBot="1" x14ac:dyDescent="0.3">
      <c r="A818" s="3" t="s">
        <v>403</v>
      </c>
      <c r="B818" s="18">
        <f t="shared" si="60"/>
        <v>816</v>
      </c>
      <c r="C818" s="1">
        <v>2912.43</v>
      </c>
      <c r="D818">
        <f t="shared" si="61"/>
        <v>-9.2124197570344624E-3</v>
      </c>
      <c r="E818">
        <f t="shared" si="64"/>
        <v>3.5957940335618955E-4</v>
      </c>
      <c r="F818">
        <f t="shared" si="62"/>
        <v>7.6945534561210538</v>
      </c>
      <c r="G818">
        <f t="shared" si="63"/>
        <v>1.8962579027025559E-2</v>
      </c>
    </row>
    <row r="819" spans="1:7" ht="15.75" thickBot="1" x14ac:dyDescent="0.3">
      <c r="A819" s="3">
        <v>43952</v>
      </c>
      <c r="B819" s="18">
        <f t="shared" si="60"/>
        <v>817</v>
      </c>
      <c r="C819" s="1">
        <v>2830.71</v>
      </c>
      <c r="D819">
        <f t="shared" si="61"/>
        <v>-2.8059043479156554E-2</v>
      </c>
      <c r="E819">
        <f t="shared" si="64"/>
        <v>2.9594055431619951E-4</v>
      </c>
      <c r="F819">
        <f t="shared" si="62"/>
        <v>5.4649868585942531</v>
      </c>
      <c r="G819">
        <f t="shared" si="63"/>
        <v>1.7202922842243975E-2</v>
      </c>
    </row>
    <row r="820" spans="1:7" ht="15.75" thickBot="1" x14ac:dyDescent="0.3">
      <c r="A820" s="3">
        <v>43955</v>
      </c>
      <c r="B820" s="18">
        <f t="shared" si="60"/>
        <v>818</v>
      </c>
      <c r="C820" s="1">
        <v>2842.74</v>
      </c>
      <c r="D820">
        <f t="shared" si="61"/>
        <v>4.2498171836746756E-3</v>
      </c>
      <c r="E820">
        <f t="shared" si="64"/>
        <v>3.9568705784331546E-4</v>
      </c>
      <c r="F820">
        <f t="shared" si="62"/>
        <v>7.789242396419354</v>
      </c>
      <c r="G820">
        <f t="shared" si="63"/>
        <v>1.9891884220538673E-2</v>
      </c>
    </row>
    <row r="821" spans="1:7" ht="15.75" thickBot="1" x14ac:dyDescent="0.3">
      <c r="A821" s="3">
        <v>43956</v>
      </c>
      <c r="B821" s="18">
        <f t="shared" si="60"/>
        <v>819</v>
      </c>
      <c r="C821" s="1">
        <v>2868.44</v>
      </c>
      <c r="D821">
        <f t="shared" si="61"/>
        <v>9.0405735311707147E-3</v>
      </c>
      <c r="E821">
        <f t="shared" si="64"/>
        <v>3.0936541016808719E-4</v>
      </c>
      <c r="F821">
        <f t="shared" si="62"/>
        <v>7.8167950885539357</v>
      </c>
      <c r="G821">
        <f t="shared" si="63"/>
        <v>1.7588786489354153E-2</v>
      </c>
    </row>
    <row r="822" spans="1:7" ht="15.75" thickBot="1" x14ac:dyDescent="0.3">
      <c r="A822" s="3">
        <v>43957</v>
      </c>
      <c r="B822" s="18">
        <f t="shared" si="60"/>
        <v>820</v>
      </c>
      <c r="C822" s="1">
        <v>2848.42</v>
      </c>
      <c r="D822">
        <f t="shared" si="61"/>
        <v>-6.9794034388029891E-3</v>
      </c>
      <c r="E822">
        <f t="shared" si="64"/>
        <v>2.5699948128470702E-4</v>
      </c>
      <c r="F822">
        <f t="shared" si="62"/>
        <v>8.0768949712642151</v>
      </c>
      <c r="G822">
        <f t="shared" si="63"/>
        <v>1.6031203363587744E-2</v>
      </c>
    </row>
    <row r="823" spans="1:7" ht="15.75" thickBot="1" x14ac:dyDescent="0.3">
      <c r="A823" s="3">
        <v>43958</v>
      </c>
      <c r="B823" s="18">
        <f t="shared" si="60"/>
        <v>821</v>
      </c>
      <c r="C823" s="1">
        <v>2881.19</v>
      </c>
      <c r="D823">
        <f t="shared" si="61"/>
        <v>1.1504623615899323E-2</v>
      </c>
      <c r="E823">
        <f t="shared" si="64"/>
        <v>2.1011070551492435E-4</v>
      </c>
      <c r="F823">
        <f t="shared" si="62"/>
        <v>7.8379396774192474</v>
      </c>
      <c r="G823">
        <f t="shared" si="63"/>
        <v>1.4495195946068627E-2</v>
      </c>
    </row>
    <row r="824" spans="1:7" ht="15.75" thickBot="1" x14ac:dyDescent="0.3">
      <c r="A824" s="3">
        <v>43959</v>
      </c>
      <c r="B824" s="18">
        <f t="shared" si="60"/>
        <v>822</v>
      </c>
      <c r="C824" s="1">
        <v>2929.8</v>
      </c>
      <c r="D824">
        <f t="shared" si="61"/>
        <v>1.6871501011734846E-2</v>
      </c>
      <c r="E824">
        <f t="shared" si="64"/>
        <v>1.9202078661786841E-4</v>
      </c>
      <c r="F824">
        <f t="shared" si="62"/>
        <v>7.0755281117713373</v>
      </c>
      <c r="G824">
        <f t="shared" si="63"/>
        <v>1.3857156512714592E-2</v>
      </c>
    </row>
    <row r="825" spans="1:7" ht="15.75" thickBot="1" x14ac:dyDescent="0.3">
      <c r="A825" s="3">
        <v>43962</v>
      </c>
      <c r="B825" s="18">
        <f t="shared" si="60"/>
        <v>823</v>
      </c>
      <c r="C825" s="1">
        <v>2930.19</v>
      </c>
      <c r="D825">
        <f t="shared" si="61"/>
        <v>1.331148883882971E-4</v>
      </c>
      <c r="E825">
        <f t="shared" si="64"/>
        <v>2.10373590338684E-4</v>
      </c>
      <c r="F825">
        <f t="shared" si="62"/>
        <v>8.4665413771053242</v>
      </c>
      <c r="G825">
        <f t="shared" si="63"/>
        <v>1.450426110971131E-2</v>
      </c>
    </row>
    <row r="826" spans="1:7" ht="15.75" thickBot="1" x14ac:dyDescent="0.3">
      <c r="A826" s="3">
        <v>43963</v>
      </c>
      <c r="B826" s="18">
        <f t="shared" si="60"/>
        <v>824</v>
      </c>
      <c r="C826" s="1">
        <v>2870.12</v>
      </c>
      <c r="D826">
        <f t="shared" si="61"/>
        <v>-2.0500377108651713E-2</v>
      </c>
      <c r="E826">
        <f t="shared" si="64"/>
        <v>1.6428936208278086E-4</v>
      </c>
      <c r="F826">
        <f t="shared" si="62"/>
        <v>6.1558004891777518</v>
      </c>
      <c r="G826">
        <f t="shared" si="63"/>
        <v>1.2817541187091261E-2</v>
      </c>
    </row>
    <row r="827" spans="1:7" ht="15.75" thickBot="1" x14ac:dyDescent="0.3">
      <c r="A827" s="3">
        <v>43964</v>
      </c>
      <c r="B827" s="18">
        <f t="shared" si="60"/>
        <v>825</v>
      </c>
      <c r="C827" s="1">
        <v>2820</v>
      </c>
      <c r="D827">
        <f t="shared" si="61"/>
        <v>-1.7462684487059787E-2</v>
      </c>
      <c r="E827">
        <f t="shared" si="64"/>
        <v>2.1785738700495387E-4</v>
      </c>
      <c r="F827">
        <f t="shared" si="62"/>
        <v>7.0319223207460997</v>
      </c>
      <c r="G827">
        <f t="shared" si="63"/>
        <v>1.4759992784718895E-2</v>
      </c>
    </row>
    <row r="828" spans="1:7" ht="15.75" thickBot="1" x14ac:dyDescent="0.3">
      <c r="A828" s="3">
        <v>43965</v>
      </c>
      <c r="B828" s="18">
        <f t="shared" si="60"/>
        <v>826</v>
      </c>
      <c r="C828" s="1">
        <v>2852.5</v>
      </c>
      <c r="D828">
        <f t="shared" si="61"/>
        <v>1.1524822695035519E-2</v>
      </c>
      <c r="E828">
        <f t="shared" si="64"/>
        <v>2.3435341559485337E-4</v>
      </c>
      <c r="F828">
        <f t="shared" si="62"/>
        <v>7.7919228348405865</v>
      </c>
      <c r="G828">
        <f t="shared" si="63"/>
        <v>1.5308605932443795E-2</v>
      </c>
    </row>
    <row r="829" spans="1:7" ht="15.75" thickBot="1" x14ac:dyDescent="0.3">
      <c r="A829" s="3">
        <v>43966</v>
      </c>
      <c r="B829" s="18">
        <f t="shared" si="60"/>
        <v>827</v>
      </c>
      <c r="C829" s="1">
        <v>2863.7</v>
      </c>
      <c r="D829">
        <f t="shared" si="61"/>
        <v>3.9263803680980036E-3</v>
      </c>
      <c r="E829">
        <f t="shared" si="64"/>
        <v>2.1059962114030665E-4</v>
      </c>
      <c r="F829">
        <f t="shared" si="62"/>
        <v>8.3923490481575271</v>
      </c>
      <c r="G829">
        <f t="shared" si="63"/>
        <v>1.4512050893664433E-2</v>
      </c>
    </row>
    <row r="830" spans="1:7" ht="15.75" thickBot="1" x14ac:dyDescent="0.3">
      <c r="A830" s="3">
        <v>43969</v>
      </c>
      <c r="B830" s="18">
        <f t="shared" si="60"/>
        <v>828</v>
      </c>
      <c r="C830" s="1">
        <v>2953.91</v>
      </c>
      <c r="D830">
        <f t="shared" si="61"/>
        <v>3.1501204735132848E-2</v>
      </c>
      <c r="E830">
        <f t="shared" si="64"/>
        <v>1.6771177842963016E-4</v>
      </c>
      <c r="F830">
        <f t="shared" si="62"/>
        <v>2.7764108924334847</v>
      </c>
      <c r="G830">
        <f t="shared" si="63"/>
        <v>1.295035823557133E-2</v>
      </c>
    </row>
    <row r="831" spans="1:7" ht="15.75" thickBot="1" x14ac:dyDescent="0.3">
      <c r="A831" s="3">
        <v>43970</v>
      </c>
      <c r="B831" s="18">
        <f t="shared" si="60"/>
        <v>829</v>
      </c>
      <c r="C831" s="1">
        <v>2922.94</v>
      </c>
      <c r="D831">
        <f t="shared" si="61"/>
        <v>-1.0484408800538914E-2</v>
      </c>
      <c r="E831">
        <f t="shared" si="64"/>
        <v>3.4120729975636193E-4</v>
      </c>
      <c r="F831">
        <f t="shared" si="62"/>
        <v>7.6608618598830356</v>
      </c>
      <c r="G831">
        <f t="shared" si="63"/>
        <v>1.8471797415421216E-2</v>
      </c>
    </row>
    <row r="832" spans="1:7" ht="15.75" thickBot="1" x14ac:dyDescent="0.3">
      <c r="A832" s="3">
        <v>43971</v>
      </c>
      <c r="B832" s="18">
        <f t="shared" si="60"/>
        <v>830</v>
      </c>
      <c r="C832" s="1">
        <v>2971.61</v>
      </c>
      <c r="D832">
        <f t="shared" si="61"/>
        <v>1.6651043127809739E-2</v>
      </c>
      <c r="E832">
        <f t="shared" si="64"/>
        <v>2.8722318035097864E-4</v>
      </c>
      <c r="F832">
        <f t="shared" si="62"/>
        <v>7.189948571032704</v>
      </c>
      <c r="G832">
        <f t="shared" si="63"/>
        <v>1.6947660025825945E-2</v>
      </c>
    </row>
    <row r="833" spans="1:7" ht="15.75" thickBot="1" x14ac:dyDescent="0.3">
      <c r="A833" s="3">
        <v>43972</v>
      </c>
      <c r="B833" s="18">
        <f t="shared" si="60"/>
        <v>831</v>
      </c>
      <c r="C833" s="1">
        <v>2948.51</v>
      </c>
      <c r="D833">
        <f t="shared" si="61"/>
        <v>-7.7735638256701822E-3</v>
      </c>
      <c r="E833">
        <f t="shared" si="64"/>
        <v>2.813882628112885E-4</v>
      </c>
      <c r="F833">
        <f t="shared" si="62"/>
        <v>7.9610245373549384</v>
      </c>
      <c r="G833">
        <f t="shared" si="63"/>
        <v>1.6774631525350667E-2</v>
      </c>
    </row>
    <row r="834" spans="1:7" ht="15.75" thickBot="1" x14ac:dyDescent="0.3">
      <c r="A834" s="3">
        <v>43973</v>
      </c>
      <c r="B834" s="18">
        <f t="shared" si="60"/>
        <v>832</v>
      </c>
      <c r="C834" s="1">
        <v>2955.45</v>
      </c>
      <c r="D834">
        <f t="shared" si="61"/>
        <v>2.3537312066093108E-3</v>
      </c>
      <c r="E834">
        <f t="shared" si="64"/>
        <v>2.3117557596258076E-4</v>
      </c>
      <c r="F834">
        <f t="shared" si="62"/>
        <v>8.3483683788658105</v>
      </c>
      <c r="G834">
        <f t="shared" si="63"/>
        <v>1.5204459081551725E-2</v>
      </c>
    </row>
    <row r="835" spans="1:7" ht="15.75" thickBot="1" x14ac:dyDescent="0.3">
      <c r="A835" s="3">
        <v>43977</v>
      </c>
      <c r="B835" s="18">
        <f t="shared" si="60"/>
        <v>833</v>
      </c>
      <c r="C835" s="1">
        <v>2991.77</v>
      </c>
      <c r="D835">
        <f t="shared" si="61"/>
        <v>1.2289160703107926E-2</v>
      </c>
      <c r="E835">
        <f t="shared" si="64"/>
        <v>1.8131265068261769E-4</v>
      </c>
      <c r="F835">
        <f t="shared" si="62"/>
        <v>7.7823426376391893</v>
      </c>
      <c r="G835">
        <f t="shared" si="63"/>
        <v>1.3465238604741385E-2</v>
      </c>
    </row>
    <row r="836" spans="1:7" ht="15.75" thickBot="1" x14ac:dyDescent="0.3">
      <c r="A836" s="3">
        <v>43978</v>
      </c>
      <c r="B836" s="18">
        <f t="shared" si="60"/>
        <v>834</v>
      </c>
      <c r="C836" s="1">
        <v>3036.13</v>
      </c>
      <c r="D836">
        <f t="shared" si="61"/>
        <v>1.4827343010993532E-2</v>
      </c>
      <c r="E836">
        <f t="shared" si="64"/>
        <v>1.7400745237799436E-4</v>
      </c>
      <c r="F836">
        <f t="shared" si="62"/>
        <v>7.3929602170221731</v>
      </c>
      <c r="G836">
        <f t="shared" si="63"/>
        <v>1.3191188436907206E-2</v>
      </c>
    </row>
    <row r="837" spans="1:7" ht="15.75" thickBot="1" x14ac:dyDescent="0.3">
      <c r="A837" s="3">
        <v>43979</v>
      </c>
      <c r="B837" s="18">
        <f t="shared" ref="B837:B900" si="65">B836+1</f>
        <v>835</v>
      </c>
      <c r="C837" s="1">
        <v>3029.73</v>
      </c>
      <c r="D837">
        <f t="shared" ref="D837:D900" si="66">C837/C836-1</f>
        <v>-2.1079466294262605E-3</v>
      </c>
      <c r="E837">
        <f t="shared" si="64"/>
        <v>1.829653416308234E-4</v>
      </c>
      <c r="F837">
        <f t="shared" si="62"/>
        <v>8.5819281261980169</v>
      </c>
      <c r="G837">
        <f t="shared" si="63"/>
        <v>1.3526468187624712E-2</v>
      </c>
    </row>
    <row r="838" spans="1:7" ht="15.75" thickBot="1" x14ac:dyDescent="0.3">
      <c r="A838" s="3">
        <v>43980</v>
      </c>
      <c r="B838" s="18">
        <f t="shared" si="65"/>
        <v>836</v>
      </c>
      <c r="C838" s="1">
        <v>3044.31</v>
      </c>
      <c r="D838">
        <f t="shared" si="66"/>
        <v>4.8123100078225622E-3</v>
      </c>
      <c r="E838">
        <f t="shared" si="64"/>
        <v>1.4432966843530272E-4</v>
      </c>
      <c r="F838">
        <f t="shared" ref="F838:F901" si="67">-LN(E838)-D838*D838/E838</f>
        <v>8.6829561298370059</v>
      </c>
      <c r="G838">
        <f t="shared" ref="G838:G901" si="68">SQRT(E838)</f>
        <v>1.2013728332008458E-2</v>
      </c>
    </row>
    <row r="839" spans="1:7" ht="15.75" thickBot="1" x14ac:dyDescent="0.3">
      <c r="A839" s="3" t="s">
        <v>402</v>
      </c>
      <c r="B839" s="18">
        <f t="shared" si="65"/>
        <v>837</v>
      </c>
      <c r="C839" s="1">
        <v>3055.73</v>
      </c>
      <c r="D839">
        <f t="shared" si="66"/>
        <v>3.7512605483673855E-3</v>
      </c>
      <c r="E839">
        <f t="shared" ref="E839:E902" si="69">$J$4+$K$4*E838+$L$4*D838*D838</f>
        <v>1.1882702606897224E-4</v>
      </c>
      <c r="F839">
        <f t="shared" si="67"/>
        <v>8.9194178196761236</v>
      </c>
      <c r="G839">
        <f t="shared" si="68"/>
        <v>1.0900780984359435E-2</v>
      </c>
    </row>
    <row r="840" spans="1:7" ht="15.75" thickBot="1" x14ac:dyDescent="0.3">
      <c r="A840" s="3" t="s">
        <v>401</v>
      </c>
      <c r="B840" s="18">
        <f t="shared" si="65"/>
        <v>838</v>
      </c>
      <c r="C840" s="1">
        <v>3080.82</v>
      </c>
      <c r="D840">
        <f t="shared" si="66"/>
        <v>8.2108039650099496E-3</v>
      </c>
      <c r="E840">
        <f t="shared" si="69"/>
        <v>9.7468104274473831E-5</v>
      </c>
      <c r="F840">
        <f t="shared" si="67"/>
        <v>8.5442995889056963</v>
      </c>
      <c r="G840">
        <f t="shared" si="68"/>
        <v>9.8725935941106086E-3</v>
      </c>
    </row>
    <row r="841" spans="1:7" ht="15.75" thickBot="1" x14ac:dyDescent="0.3">
      <c r="A841" s="3" t="s">
        <v>400</v>
      </c>
      <c r="B841" s="18">
        <f t="shared" si="65"/>
        <v>839</v>
      </c>
      <c r="C841" s="1">
        <v>3122.87</v>
      </c>
      <c r="D841">
        <f t="shared" si="66"/>
        <v>1.3648963587616247E-2</v>
      </c>
      <c r="E841">
        <f t="shared" si="69"/>
        <v>9.2445057291177851E-5</v>
      </c>
      <c r="F841">
        <f t="shared" si="67"/>
        <v>7.2737076659548414</v>
      </c>
      <c r="G841">
        <f t="shared" si="68"/>
        <v>9.6148352711410423E-3</v>
      </c>
    </row>
    <row r="842" spans="1:7" ht="15.75" thickBot="1" x14ac:dyDescent="0.3">
      <c r="A842" s="3" t="s">
        <v>399</v>
      </c>
      <c r="B842" s="18">
        <f t="shared" si="65"/>
        <v>840</v>
      </c>
      <c r="C842" s="1">
        <v>3112.35</v>
      </c>
      <c r="D842">
        <f t="shared" si="66"/>
        <v>-3.3686961032639573E-3</v>
      </c>
      <c r="E842">
        <f t="shared" si="69"/>
        <v>1.1370644596500562E-4</v>
      </c>
      <c r="F842">
        <f t="shared" si="67"/>
        <v>8.9820886180765722</v>
      </c>
      <c r="G842">
        <f t="shared" si="68"/>
        <v>1.0663322463707343E-2</v>
      </c>
    </row>
    <row r="843" spans="1:7" ht="15.75" thickBot="1" x14ac:dyDescent="0.3">
      <c r="A843" s="3" t="s">
        <v>398</v>
      </c>
      <c r="B843" s="18">
        <f t="shared" si="65"/>
        <v>841</v>
      </c>
      <c r="C843" s="1">
        <v>3193.93</v>
      </c>
      <c r="D843">
        <f t="shared" si="66"/>
        <v>2.621170498176606E-2</v>
      </c>
      <c r="E843">
        <f t="shared" si="69"/>
        <v>9.2989691020669004E-5</v>
      </c>
      <c r="F843">
        <f t="shared" si="67"/>
        <v>1.8945311046013362</v>
      </c>
      <c r="G843">
        <f t="shared" si="68"/>
        <v>9.6431162505006135E-3</v>
      </c>
    </row>
    <row r="844" spans="1:7" ht="15.75" thickBot="1" x14ac:dyDescent="0.3">
      <c r="A844" s="3" t="s">
        <v>397</v>
      </c>
      <c r="B844" s="18">
        <f t="shared" si="65"/>
        <v>842</v>
      </c>
      <c r="C844" s="1">
        <v>3232.39</v>
      </c>
      <c r="D844">
        <f t="shared" si="66"/>
        <v>1.2041591393674889E-2</v>
      </c>
      <c r="E844">
        <f t="shared" si="69"/>
        <v>2.198135162607347E-4</v>
      </c>
      <c r="F844">
        <f t="shared" si="67"/>
        <v>7.763081309716962</v>
      </c>
      <c r="G844">
        <f t="shared" si="68"/>
        <v>1.482610927589348E-2</v>
      </c>
    </row>
    <row r="845" spans="1:7" ht="15.75" thickBot="1" x14ac:dyDescent="0.3">
      <c r="A845" s="3" t="s">
        <v>396</v>
      </c>
      <c r="B845" s="18">
        <f t="shared" si="65"/>
        <v>843</v>
      </c>
      <c r="C845" s="1">
        <v>3207.18</v>
      </c>
      <c r="D845">
        <f t="shared" si="66"/>
        <v>-7.7991826481333959E-3</v>
      </c>
      <c r="E845">
        <f t="shared" si="69"/>
        <v>2.0208600435760559E-4</v>
      </c>
      <c r="F845">
        <f t="shared" si="67"/>
        <v>8.2058203407979278</v>
      </c>
      <c r="G845">
        <f t="shared" si="68"/>
        <v>1.4215695704312385E-2</v>
      </c>
    </row>
    <row r="846" spans="1:7" ht="15.75" thickBot="1" x14ac:dyDescent="0.3">
      <c r="A846" s="3" t="s">
        <v>395</v>
      </c>
      <c r="B846" s="18">
        <f t="shared" si="65"/>
        <v>844</v>
      </c>
      <c r="C846" s="1">
        <v>3190.14</v>
      </c>
      <c r="D846">
        <f t="shared" si="66"/>
        <v>-5.3130787794885004E-3</v>
      </c>
      <c r="E846">
        <f t="shared" si="69"/>
        <v>1.7080624435560123E-4</v>
      </c>
      <c r="F846">
        <f t="shared" si="67"/>
        <v>8.5097127194297215</v>
      </c>
      <c r="G846">
        <f t="shared" si="68"/>
        <v>1.306928629863166E-2</v>
      </c>
    </row>
    <row r="847" spans="1:7" ht="15.75" thickBot="1" x14ac:dyDescent="0.3">
      <c r="A847" s="3" t="s">
        <v>394</v>
      </c>
      <c r="B847" s="18">
        <f t="shared" si="65"/>
        <v>845</v>
      </c>
      <c r="C847" s="1">
        <v>3002.1</v>
      </c>
      <c r="D847">
        <f t="shared" si="66"/>
        <v>-5.8944121574601716E-2</v>
      </c>
      <c r="E847">
        <f t="shared" si="69"/>
        <v>1.4008078734062358E-4</v>
      </c>
      <c r="F847">
        <f t="shared" si="67"/>
        <v>-15.929606665212694</v>
      </c>
      <c r="G847">
        <f t="shared" si="68"/>
        <v>1.1835572962075963E-2</v>
      </c>
    </row>
    <row r="848" spans="1:7" ht="15.75" thickBot="1" x14ac:dyDescent="0.3">
      <c r="A848" s="3" t="s">
        <v>393</v>
      </c>
      <c r="B848" s="18">
        <f t="shared" si="65"/>
        <v>846</v>
      </c>
      <c r="C848" s="1">
        <v>3041.31</v>
      </c>
      <c r="D848">
        <f t="shared" si="66"/>
        <v>1.3060857399820103E-2</v>
      </c>
      <c r="E848">
        <f t="shared" si="69"/>
        <v>8.4402035825581251E-4</v>
      </c>
      <c r="F848">
        <f t="shared" si="67"/>
        <v>6.8752227086331059</v>
      </c>
      <c r="G848">
        <f t="shared" si="68"/>
        <v>2.9052028470587257E-2</v>
      </c>
    </row>
    <row r="849" spans="1:7" ht="15.75" thickBot="1" x14ac:dyDescent="0.3">
      <c r="A849" s="3" t="s">
        <v>392</v>
      </c>
      <c r="B849" s="18">
        <f t="shared" si="65"/>
        <v>847</v>
      </c>
      <c r="C849" s="1">
        <v>3066.59</v>
      </c>
      <c r="D849">
        <f t="shared" si="66"/>
        <v>8.3122075684491925E-3</v>
      </c>
      <c r="E849">
        <f t="shared" si="69"/>
        <v>6.8333037514689977E-4</v>
      </c>
      <c r="F849">
        <f t="shared" si="67"/>
        <v>7.1874202590230993</v>
      </c>
      <c r="G849">
        <f t="shared" si="68"/>
        <v>2.6140588653412143E-2</v>
      </c>
    </row>
    <row r="850" spans="1:7" ht="15.75" thickBot="1" x14ac:dyDescent="0.3">
      <c r="A850" s="3" t="s">
        <v>391</v>
      </c>
      <c r="B850" s="18">
        <f t="shared" si="65"/>
        <v>848</v>
      </c>
      <c r="C850" s="1">
        <v>3124.74</v>
      </c>
      <c r="D850">
        <f t="shared" si="66"/>
        <v>1.8962430582503575E-2</v>
      </c>
      <c r="E850">
        <f t="shared" si="69"/>
        <v>5.3941202755729192E-4</v>
      </c>
      <c r="F850">
        <f t="shared" si="67"/>
        <v>6.858427668186506</v>
      </c>
      <c r="G850">
        <f t="shared" si="68"/>
        <v>2.3225245478945791E-2</v>
      </c>
    </row>
    <row r="851" spans="1:7" ht="15.75" thickBot="1" x14ac:dyDescent="0.3">
      <c r="A851" s="3" t="s">
        <v>390</v>
      </c>
      <c r="B851" s="18">
        <f t="shared" si="65"/>
        <v>849</v>
      </c>
      <c r="C851" s="1">
        <v>3113.49</v>
      </c>
      <c r="D851">
        <f t="shared" si="66"/>
        <v>-3.6002995449221364E-3</v>
      </c>
      <c r="E851">
        <f t="shared" si="69"/>
        <v>4.9101034895245315E-4</v>
      </c>
      <c r="F851">
        <f t="shared" si="67"/>
        <v>7.5926464048029576</v>
      </c>
      <c r="G851">
        <f t="shared" si="68"/>
        <v>2.2158753325772936E-2</v>
      </c>
    </row>
    <row r="852" spans="1:7" ht="15.75" thickBot="1" x14ac:dyDescent="0.3">
      <c r="A852" s="3" t="s">
        <v>389</v>
      </c>
      <c r="B852" s="18">
        <f t="shared" si="65"/>
        <v>850</v>
      </c>
      <c r="C852" s="1">
        <v>3115.34</v>
      </c>
      <c r="D852">
        <f t="shared" si="66"/>
        <v>5.9418851513903803E-4</v>
      </c>
      <c r="E852">
        <f t="shared" si="69"/>
        <v>3.8095590054444651E-4</v>
      </c>
      <c r="F852">
        <f t="shared" si="67"/>
        <v>7.8719001622238816</v>
      </c>
      <c r="G852">
        <f t="shared" si="68"/>
        <v>1.9518091621478943E-2</v>
      </c>
    </row>
    <row r="853" spans="1:7" ht="15.75" thickBot="1" x14ac:dyDescent="0.3">
      <c r="A853" s="3" t="s">
        <v>388</v>
      </c>
      <c r="B853" s="18">
        <f t="shared" si="65"/>
        <v>851</v>
      </c>
      <c r="C853" s="1">
        <v>3097.74</v>
      </c>
      <c r="D853">
        <f t="shared" si="66"/>
        <v>-5.6494636219482919E-3</v>
      </c>
      <c r="E853">
        <f t="shared" si="69"/>
        <v>2.9439810004539192E-4</v>
      </c>
      <c r="F853">
        <f t="shared" si="67"/>
        <v>8.0221651071359084</v>
      </c>
      <c r="G853">
        <f t="shared" si="68"/>
        <v>1.715803310538221E-2</v>
      </c>
    </row>
    <row r="854" spans="1:7" ht="15.75" thickBot="1" x14ac:dyDescent="0.3">
      <c r="A854" s="3" t="s">
        <v>387</v>
      </c>
      <c r="B854" s="18">
        <f t="shared" si="65"/>
        <v>852</v>
      </c>
      <c r="C854" s="1">
        <v>3117.86</v>
      </c>
      <c r="D854">
        <f t="shared" si="66"/>
        <v>6.4950576872171428E-3</v>
      </c>
      <c r="E854">
        <f t="shared" si="69"/>
        <v>2.3507540338401083E-4</v>
      </c>
      <c r="F854">
        <f t="shared" si="67"/>
        <v>8.1761478777202221</v>
      </c>
      <c r="G854">
        <f t="shared" si="68"/>
        <v>1.5332168906714107E-2</v>
      </c>
    </row>
    <row r="855" spans="1:7" ht="15.75" thickBot="1" x14ac:dyDescent="0.3">
      <c r="A855" s="3" t="s">
        <v>386</v>
      </c>
      <c r="B855" s="18">
        <f t="shared" si="65"/>
        <v>853</v>
      </c>
      <c r="C855" s="1">
        <v>3131.29</v>
      </c>
      <c r="D855">
        <f t="shared" si="66"/>
        <v>4.3074416426651663E-3</v>
      </c>
      <c r="E855">
        <f t="shared" si="69"/>
        <v>1.9202012526374344E-4</v>
      </c>
      <c r="F855">
        <f t="shared" si="67"/>
        <v>8.4612848052125109</v>
      </c>
      <c r="G855">
        <f t="shared" si="68"/>
        <v>1.385713264942439E-2</v>
      </c>
    </row>
    <row r="856" spans="1:7" ht="15.75" thickBot="1" x14ac:dyDescent="0.3">
      <c r="A856" s="3" t="s">
        <v>385</v>
      </c>
      <c r="B856" s="18">
        <f t="shared" si="65"/>
        <v>854</v>
      </c>
      <c r="C856" s="1">
        <v>3050.33</v>
      </c>
      <c r="D856">
        <f t="shared" si="66"/>
        <v>-2.5855158736495243E-2</v>
      </c>
      <c r="E856">
        <f t="shared" si="69"/>
        <v>1.542105250417424E-4</v>
      </c>
      <c r="F856">
        <f t="shared" si="67"/>
        <v>4.4422786906739189</v>
      </c>
      <c r="G856">
        <f t="shared" si="68"/>
        <v>1.2418153044706061E-2</v>
      </c>
    </row>
    <row r="857" spans="1:7" ht="15.75" thickBot="1" x14ac:dyDescent="0.3">
      <c r="A857" s="3" t="s">
        <v>384</v>
      </c>
      <c r="B857" s="18">
        <f t="shared" si="65"/>
        <v>855</v>
      </c>
      <c r="C857" s="1">
        <v>3083.76</v>
      </c>
      <c r="D857">
        <f t="shared" si="66"/>
        <v>1.0959469958988111E-2</v>
      </c>
      <c r="E857">
        <f t="shared" si="69"/>
        <v>2.6256502789578109E-4</v>
      </c>
      <c r="F857">
        <f t="shared" si="67"/>
        <v>7.7875632675125335</v>
      </c>
      <c r="G857">
        <f t="shared" si="68"/>
        <v>1.6203858426182979E-2</v>
      </c>
    </row>
    <row r="858" spans="1:7" ht="15.75" thickBot="1" x14ac:dyDescent="0.3">
      <c r="A858" s="3" t="s">
        <v>383</v>
      </c>
      <c r="B858" s="18">
        <f t="shared" si="65"/>
        <v>856</v>
      </c>
      <c r="C858" s="1">
        <v>3009.05</v>
      </c>
      <c r="D858">
        <f t="shared" si="66"/>
        <v>-2.4226917788673585E-2</v>
      </c>
      <c r="E858">
        <f t="shared" si="69"/>
        <v>2.2942289749701755E-4</v>
      </c>
      <c r="F858">
        <f t="shared" si="67"/>
        <v>5.8215958287078937</v>
      </c>
      <c r="G858">
        <f t="shared" si="68"/>
        <v>1.5146712431977362E-2</v>
      </c>
    </row>
    <row r="859" spans="1:7" ht="15.75" thickBot="1" x14ac:dyDescent="0.3">
      <c r="A859" s="3" t="s">
        <v>382</v>
      </c>
      <c r="B859" s="18">
        <f t="shared" si="65"/>
        <v>857</v>
      </c>
      <c r="C859" s="1">
        <v>3053.24</v>
      </c>
      <c r="D859">
        <f t="shared" si="66"/>
        <v>1.468569814393228E-2</v>
      </c>
      <c r="E859">
        <f t="shared" si="69"/>
        <v>3.0268947173697097E-4</v>
      </c>
      <c r="F859">
        <f t="shared" si="67"/>
        <v>7.3902916222898609</v>
      </c>
      <c r="G859">
        <f t="shared" si="68"/>
        <v>1.7397973207732301E-2</v>
      </c>
    </row>
    <row r="860" spans="1:7" ht="15.75" thickBot="1" x14ac:dyDescent="0.3">
      <c r="A860" s="3" t="s">
        <v>381</v>
      </c>
      <c r="B860" s="18">
        <f t="shared" si="65"/>
        <v>858</v>
      </c>
      <c r="C860" s="1">
        <v>3100.29</v>
      </c>
      <c r="D860">
        <f t="shared" si="66"/>
        <v>1.5409859690034278E-2</v>
      </c>
      <c r="E860">
        <f t="shared" si="69"/>
        <v>2.8017963431208135E-4</v>
      </c>
      <c r="F860">
        <f t="shared" si="67"/>
        <v>7.3325384372752094</v>
      </c>
      <c r="G860">
        <f t="shared" si="68"/>
        <v>1.6738567271785281E-2</v>
      </c>
    </row>
    <row r="861" spans="1:7" ht="15.75" thickBot="1" x14ac:dyDescent="0.3">
      <c r="A861" s="3" t="s">
        <v>380</v>
      </c>
      <c r="B861" s="18">
        <f t="shared" si="65"/>
        <v>859</v>
      </c>
      <c r="C861" s="1">
        <v>3115.86</v>
      </c>
      <c r="D861">
        <f t="shared" si="66"/>
        <v>5.022110834792981E-3</v>
      </c>
      <c r="E861">
        <f t="shared" si="69"/>
        <v>2.6761990322849203E-4</v>
      </c>
      <c r="F861">
        <f t="shared" si="67"/>
        <v>8.1316987545105555</v>
      </c>
      <c r="G861">
        <f t="shared" si="68"/>
        <v>1.6359092371781878E-2</v>
      </c>
    </row>
    <row r="862" spans="1:7" ht="15.75" thickBot="1" x14ac:dyDescent="0.3">
      <c r="A862" s="3" t="s">
        <v>379</v>
      </c>
      <c r="B862" s="18">
        <f t="shared" si="65"/>
        <v>860</v>
      </c>
      <c r="C862" s="1">
        <v>3130.01</v>
      </c>
      <c r="D862">
        <f t="shared" si="66"/>
        <v>4.5412823425956539E-3</v>
      </c>
      <c r="E862">
        <f t="shared" si="69"/>
        <v>2.1324886762712046E-4</v>
      </c>
      <c r="F862">
        <f t="shared" si="67"/>
        <v>8.3563409286814121</v>
      </c>
      <c r="G862">
        <f t="shared" si="68"/>
        <v>1.4603043094749822E-2</v>
      </c>
    </row>
    <row r="863" spans="1:7" ht="15.75" thickBot="1" x14ac:dyDescent="0.3">
      <c r="A863" s="3" t="s">
        <v>378</v>
      </c>
      <c r="B863" s="18">
        <f t="shared" si="65"/>
        <v>861</v>
      </c>
      <c r="C863" s="1">
        <v>3179.72</v>
      </c>
      <c r="D863">
        <f t="shared" si="66"/>
        <v>1.5881738397001799E-2</v>
      </c>
      <c r="E863">
        <f t="shared" si="69"/>
        <v>1.7083030713909735E-4</v>
      </c>
      <c r="F863">
        <f t="shared" si="67"/>
        <v>7.1983476588866306</v>
      </c>
      <c r="G863">
        <f t="shared" si="68"/>
        <v>1.3070206851427308E-2</v>
      </c>
    </row>
    <row r="864" spans="1:7" ht="15.75" thickBot="1" x14ac:dyDescent="0.3">
      <c r="A864" s="3" t="s">
        <v>377</v>
      </c>
      <c r="B864" s="18">
        <f t="shared" si="65"/>
        <v>862</v>
      </c>
      <c r="C864" s="1">
        <v>3145.32</v>
      </c>
      <c r="D864">
        <f t="shared" si="66"/>
        <v>-1.0818562640735552E-2</v>
      </c>
      <c r="E864">
        <f t="shared" si="69"/>
        <v>1.8737747258898015E-4</v>
      </c>
      <c r="F864">
        <f t="shared" si="67"/>
        <v>7.9577569698681394</v>
      </c>
      <c r="G864">
        <f t="shared" si="68"/>
        <v>1.3688589138000314E-2</v>
      </c>
    </row>
    <row r="865" spans="1:7" ht="15.75" thickBot="1" x14ac:dyDescent="0.3">
      <c r="A865" s="3" t="s">
        <v>376</v>
      </c>
      <c r="B865" s="18">
        <f t="shared" si="65"/>
        <v>863</v>
      </c>
      <c r="C865" s="1">
        <v>3169.94</v>
      </c>
      <c r="D865">
        <f t="shared" si="66"/>
        <v>7.8275024480816136E-3</v>
      </c>
      <c r="E865">
        <f t="shared" si="69"/>
        <v>1.7145838669589287E-4</v>
      </c>
      <c r="F865">
        <f t="shared" si="67"/>
        <v>8.3138249792490768</v>
      </c>
      <c r="G865">
        <f t="shared" si="68"/>
        <v>1.3094211953985352E-2</v>
      </c>
    </row>
    <row r="866" spans="1:7" ht="15.75" thickBot="1" x14ac:dyDescent="0.3">
      <c r="A866" s="3" t="s">
        <v>375</v>
      </c>
      <c r="B866" s="18">
        <f t="shared" si="65"/>
        <v>864</v>
      </c>
      <c r="C866" s="1">
        <v>3152.05</v>
      </c>
      <c r="D866">
        <f t="shared" si="66"/>
        <v>-5.6436399427117756E-3</v>
      </c>
      <c r="E866">
        <f t="shared" si="69"/>
        <v>1.4755166603301728E-4</v>
      </c>
      <c r="F866">
        <f t="shared" si="67"/>
        <v>8.6054710187929739</v>
      </c>
      <c r="G866">
        <f t="shared" si="68"/>
        <v>1.2147084672176171E-2</v>
      </c>
    </row>
    <row r="867" spans="1:7" ht="15.75" thickBot="1" x14ac:dyDescent="0.3">
      <c r="A867" s="3" t="s">
        <v>374</v>
      </c>
      <c r="B867" s="18">
        <f t="shared" si="65"/>
        <v>865</v>
      </c>
      <c r="C867" s="1">
        <v>3185.04</v>
      </c>
      <c r="D867">
        <f t="shared" si="66"/>
        <v>1.046620453355751E-2</v>
      </c>
      <c r="E867">
        <f t="shared" si="69"/>
        <v>1.2311784726409518E-4</v>
      </c>
      <c r="F867">
        <f t="shared" si="67"/>
        <v>8.112640217770327</v>
      </c>
      <c r="G867">
        <f t="shared" si="68"/>
        <v>1.1095848199398512E-2</v>
      </c>
    </row>
    <row r="868" spans="1:7" ht="15.75" thickBot="1" x14ac:dyDescent="0.3">
      <c r="A868" s="3" t="s">
        <v>373</v>
      </c>
      <c r="B868" s="18">
        <f t="shared" si="65"/>
        <v>866</v>
      </c>
      <c r="C868" s="1">
        <v>3155.22</v>
      </c>
      <c r="D868">
        <f t="shared" si="66"/>
        <v>-9.3625197799713789E-3</v>
      </c>
      <c r="E868">
        <f t="shared" si="69"/>
        <v>1.2088917477034422E-4</v>
      </c>
      <c r="F868">
        <f t="shared" si="67"/>
        <v>8.2955360452295519</v>
      </c>
      <c r="G868">
        <f t="shared" si="68"/>
        <v>1.0994961335554766E-2</v>
      </c>
    </row>
    <row r="869" spans="1:7" ht="15.75" thickBot="1" x14ac:dyDescent="0.3">
      <c r="A869" s="3" t="s">
        <v>372</v>
      </c>
      <c r="B869" s="18">
        <f t="shared" si="65"/>
        <v>867</v>
      </c>
      <c r="C869" s="1">
        <v>3197.52</v>
      </c>
      <c r="D869">
        <f t="shared" si="66"/>
        <v>1.3406355182839835E-2</v>
      </c>
      <c r="E869">
        <f t="shared" si="69"/>
        <v>1.1457116976549407E-4</v>
      </c>
      <c r="F869">
        <f t="shared" si="67"/>
        <v>7.5055919678086136</v>
      </c>
      <c r="G869">
        <f t="shared" si="68"/>
        <v>1.0703792307658723E-2</v>
      </c>
    </row>
    <row r="870" spans="1:7" ht="15.75" thickBot="1" x14ac:dyDescent="0.3">
      <c r="A870" s="3" t="s">
        <v>371</v>
      </c>
      <c r="B870" s="18">
        <f t="shared" si="65"/>
        <v>868</v>
      </c>
      <c r="C870" s="1">
        <v>3226.56</v>
      </c>
      <c r="D870">
        <f t="shared" si="66"/>
        <v>9.0820385798993097E-3</v>
      </c>
      <c r="E870">
        <f t="shared" si="69"/>
        <v>1.2918819191794917E-4</v>
      </c>
      <c r="F870">
        <f t="shared" si="67"/>
        <v>8.3157654115868596</v>
      </c>
      <c r="G870">
        <f t="shared" si="68"/>
        <v>1.1366098359505304E-2</v>
      </c>
    </row>
    <row r="871" spans="1:7" ht="15.75" thickBot="1" x14ac:dyDescent="0.3">
      <c r="A871" s="3" t="s">
        <v>370</v>
      </c>
      <c r="B871" s="18">
        <f t="shared" si="65"/>
        <v>869</v>
      </c>
      <c r="C871" s="1">
        <v>3215.57</v>
      </c>
      <c r="D871">
        <f t="shared" si="66"/>
        <v>-3.4061043340275488E-3</v>
      </c>
      <c r="E871">
        <f t="shared" si="69"/>
        <v>1.1980575511531984E-4</v>
      </c>
      <c r="F871">
        <f t="shared" si="67"/>
        <v>8.9328025283157917</v>
      </c>
      <c r="G871">
        <f t="shared" si="68"/>
        <v>1.0945581533903069E-2</v>
      </c>
    </row>
    <row r="872" spans="1:7" ht="15.75" thickBot="1" x14ac:dyDescent="0.3">
      <c r="A872" s="3" t="s">
        <v>369</v>
      </c>
      <c r="B872" s="18">
        <f t="shared" si="65"/>
        <v>870</v>
      </c>
      <c r="C872" s="1">
        <v>3224.73</v>
      </c>
      <c r="D872">
        <f t="shared" si="66"/>
        <v>2.8486395880045201E-3</v>
      </c>
      <c r="E872">
        <f t="shared" si="69"/>
        <v>9.769279443124995E-5</v>
      </c>
      <c r="F872">
        <f t="shared" si="67"/>
        <v>9.1506188229612491</v>
      </c>
      <c r="G872">
        <f t="shared" si="68"/>
        <v>9.8839665332926922E-3</v>
      </c>
    </row>
    <row r="873" spans="1:7" ht="15.75" thickBot="1" x14ac:dyDescent="0.3">
      <c r="A873" s="3" t="s">
        <v>368</v>
      </c>
      <c r="B873" s="18">
        <f t="shared" si="65"/>
        <v>871</v>
      </c>
      <c r="C873" s="1">
        <v>3251.84</v>
      </c>
      <c r="D873">
        <f t="shared" si="66"/>
        <v>8.4069053843267572E-3</v>
      </c>
      <c r="E873">
        <f t="shared" si="69"/>
        <v>8.0099751971806892E-5</v>
      </c>
      <c r="F873">
        <f t="shared" si="67"/>
        <v>8.5498872761714662</v>
      </c>
      <c r="G873">
        <f t="shared" si="68"/>
        <v>8.949846477555182E-3</v>
      </c>
    </row>
    <row r="874" spans="1:7" ht="15.75" thickBot="1" x14ac:dyDescent="0.3">
      <c r="A874" s="3" t="s">
        <v>367</v>
      </c>
      <c r="B874" s="18">
        <f t="shared" si="65"/>
        <v>872</v>
      </c>
      <c r="C874" s="1">
        <v>3257.3</v>
      </c>
      <c r="D874">
        <f t="shared" si="66"/>
        <v>1.6790493997245193E-3</v>
      </c>
      <c r="E874">
        <f t="shared" si="69"/>
        <v>7.9892654034007589E-5</v>
      </c>
      <c r="F874">
        <f t="shared" si="67"/>
        <v>9.3995392132857614</v>
      </c>
      <c r="G874">
        <f t="shared" si="68"/>
        <v>8.9382690737081529E-3</v>
      </c>
    </row>
    <row r="875" spans="1:7" ht="15.75" thickBot="1" x14ac:dyDescent="0.3">
      <c r="A875" s="3" t="s">
        <v>366</v>
      </c>
      <c r="B875" s="18">
        <f t="shared" si="65"/>
        <v>873</v>
      </c>
      <c r="C875" s="1">
        <v>3276.02</v>
      </c>
      <c r="D875">
        <f t="shared" si="66"/>
        <v>5.7470911491110943E-3</v>
      </c>
      <c r="E875">
        <f t="shared" si="69"/>
        <v>6.5412691045225942E-5</v>
      </c>
      <c r="F875">
        <f t="shared" si="67"/>
        <v>9.1298608016909775</v>
      </c>
      <c r="G875">
        <f t="shared" si="68"/>
        <v>8.0878112641941599E-3</v>
      </c>
    </row>
    <row r="876" spans="1:7" ht="15.75" thickBot="1" x14ac:dyDescent="0.3">
      <c r="A876" s="3" t="s">
        <v>365</v>
      </c>
      <c r="B876" s="18">
        <f t="shared" si="65"/>
        <v>874</v>
      </c>
      <c r="C876" s="1">
        <v>3235.66</v>
      </c>
      <c r="D876">
        <f t="shared" si="66"/>
        <v>-1.2319827107282633E-2</v>
      </c>
      <c r="E876">
        <f t="shared" si="69"/>
        <v>6.0750544598857343E-5</v>
      </c>
      <c r="F876">
        <f t="shared" si="67"/>
        <v>7.2103513122355185</v>
      </c>
      <c r="G876">
        <f t="shared" si="68"/>
        <v>7.7942635700146388E-3</v>
      </c>
    </row>
    <row r="877" spans="1:7" ht="15.75" thickBot="1" x14ac:dyDescent="0.3">
      <c r="A877" s="3" t="s">
        <v>364</v>
      </c>
      <c r="B877" s="18">
        <f t="shared" si="65"/>
        <v>875</v>
      </c>
      <c r="C877" s="1">
        <v>3215.63</v>
      </c>
      <c r="D877">
        <f t="shared" si="66"/>
        <v>-6.1903908321639944E-3</v>
      </c>
      <c r="E877">
        <f t="shared" si="69"/>
        <v>8.2260075710470474E-5</v>
      </c>
      <c r="F877">
        <f t="shared" si="67"/>
        <v>8.9397736732609854</v>
      </c>
      <c r="G877">
        <f t="shared" si="68"/>
        <v>9.0697340484972595E-3</v>
      </c>
    </row>
    <row r="878" spans="1:7" ht="15.75" thickBot="1" x14ac:dyDescent="0.3">
      <c r="A878" s="3" t="s">
        <v>363</v>
      </c>
      <c r="B878" s="18">
        <f t="shared" si="65"/>
        <v>876</v>
      </c>
      <c r="C878" s="1">
        <v>3239.41</v>
      </c>
      <c r="D878">
        <f t="shared" si="66"/>
        <v>7.3951294147647229E-3</v>
      </c>
      <c r="E878">
        <f t="shared" si="69"/>
        <v>7.4710530508947503E-5</v>
      </c>
      <c r="F878">
        <f t="shared" si="67"/>
        <v>8.7698917707893767</v>
      </c>
      <c r="G878">
        <f t="shared" si="68"/>
        <v>8.6435253519005478E-3</v>
      </c>
    </row>
    <row r="879" spans="1:7" ht="15.75" thickBot="1" x14ac:dyDescent="0.3">
      <c r="A879" s="3" t="s">
        <v>362</v>
      </c>
      <c r="B879" s="18">
        <f t="shared" si="65"/>
        <v>877</v>
      </c>
      <c r="C879" s="1">
        <v>3218.44</v>
      </c>
      <c r="D879">
        <f t="shared" si="66"/>
        <v>-6.4734010205561576E-3</v>
      </c>
      <c r="E879">
        <f t="shared" si="69"/>
        <v>7.2409849086737773E-5</v>
      </c>
      <c r="F879">
        <f t="shared" si="67"/>
        <v>8.954449709665079</v>
      </c>
      <c r="G879">
        <f t="shared" si="68"/>
        <v>8.5093976923597704E-3</v>
      </c>
    </row>
    <row r="880" spans="1:7" ht="15.75" thickBot="1" x14ac:dyDescent="0.3">
      <c r="A880" s="3" t="s">
        <v>361</v>
      </c>
      <c r="B880" s="18">
        <f t="shared" si="65"/>
        <v>878</v>
      </c>
      <c r="C880" s="1">
        <v>3258.44</v>
      </c>
      <c r="D880">
        <f t="shared" si="66"/>
        <v>1.2428381451883519E-2</v>
      </c>
      <c r="E880">
        <f t="shared" si="69"/>
        <v>6.7957972738724205E-5</v>
      </c>
      <c r="F880">
        <f t="shared" si="67"/>
        <v>7.3236771046959133</v>
      </c>
      <c r="G880">
        <f t="shared" si="68"/>
        <v>8.243662580353724E-3</v>
      </c>
    </row>
    <row r="881" spans="1:7" ht="15.75" thickBot="1" x14ac:dyDescent="0.3">
      <c r="A881" s="3" t="s">
        <v>360</v>
      </c>
      <c r="B881" s="18">
        <f t="shared" si="65"/>
        <v>879</v>
      </c>
      <c r="C881" s="1">
        <v>3246.22</v>
      </c>
      <c r="D881">
        <f t="shared" si="66"/>
        <v>-3.7502608610255894E-3</v>
      </c>
      <c r="E881">
        <f t="shared" si="69"/>
        <v>8.8321454530762417E-5</v>
      </c>
      <c r="F881">
        <f t="shared" si="67"/>
        <v>9.1752858297990763</v>
      </c>
      <c r="G881">
        <f t="shared" si="68"/>
        <v>9.3979494854336404E-3</v>
      </c>
    </row>
    <row r="882" spans="1:7" ht="15.75" thickBot="1" x14ac:dyDescent="0.3">
      <c r="A882" s="3" t="s">
        <v>359</v>
      </c>
      <c r="B882" s="18">
        <f t="shared" si="65"/>
        <v>880</v>
      </c>
      <c r="C882" s="1">
        <v>3271.12</v>
      </c>
      <c r="D882">
        <f t="shared" si="66"/>
        <v>7.6704597963170862E-3</v>
      </c>
      <c r="E882">
        <f t="shared" si="69"/>
        <v>7.4211576197227136E-5</v>
      </c>
      <c r="F882">
        <f t="shared" si="67"/>
        <v>8.7157767175808427</v>
      </c>
      <c r="G882">
        <f t="shared" si="68"/>
        <v>8.6146141061121898E-3</v>
      </c>
    </row>
    <row r="883" spans="1:7" ht="15.75" thickBot="1" x14ac:dyDescent="0.3">
      <c r="A883" s="3" t="s">
        <v>358</v>
      </c>
      <c r="B883" s="18">
        <f t="shared" si="65"/>
        <v>881</v>
      </c>
      <c r="C883" s="1">
        <v>3294.61</v>
      </c>
      <c r="D883">
        <f t="shared" si="66"/>
        <v>7.1810266819927193E-3</v>
      </c>
      <c r="E883">
        <f t="shared" si="69"/>
        <v>7.290498071399926E-5</v>
      </c>
      <c r="F883">
        <f t="shared" si="67"/>
        <v>8.8190336913339404</v>
      </c>
      <c r="G883">
        <f t="shared" si="68"/>
        <v>8.5384413515582139E-3</v>
      </c>
    </row>
    <row r="884" spans="1:7" ht="15.75" thickBot="1" x14ac:dyDescent="0.3">
      <c r="A884" s="3" t="s">
        <v>357</v>
      </c>
      <c r="B884" s="18">
        <f t="shared" si="65"/>
        <v>882</v>
      </c>
      <c r="C884" s="1">
        <v>3306.51</v>
      </c>
      <c r="D884">
        <f t="shared" si="66"/>
        <v>3.6119601409574376E-3</v>
      </c>
      <c r="E884">
        <f t="shared" si="69"/>
        <v>7.0374760889712809E-5</v>
      </c>
      <c r="F884">
        <f t="shared" si="67"/>
        <v>9.3762932704236626</v>
      </c>
      <c r="G884">
        <f t="shared" si="68"/>
        <v>8.3889666163188895E-3</v>
      </c>
    </row>
    <row r="885" spans="1:7" ht="15.75" thickBot="1" x14ac:dyDescent="0.3">
      <c r="A885" s="3" t="s">
        <v>356</v>
      </c>
      <c r="B885" s="18">
        <f t="shared" si="65"/>
        <v>883</v>
      </c>
      <c r="C885" s="1">
        <v>3327.77</v>
      </c>
      <c r="D885">
        <f t="shared" si="66"/>
        <v>6.4297401187354275E-3</v>
      </c>
      <c r="E885">
        <f t="shared" si="69"/>
        <v>6.0315584472978602E-5</v>
      </c>
      <c r="F885">
        <f t="shared" si="67"/>
        <v>9.0304992082693474</v>
      </c>
      <c r="G885">
        <f t="shared" si="68"/>
        <v>7.7663108663623944E-3</v>
      </c>
    </row>
    <row r="886" spans="1:7" ht="15.75" thickBot="1" x14ac:dyDescent="0.3">
      <c r="A886" s="3" t="s">
        <v>355</v>
      </c>
      <c r="B886" s="18">
        <f t="shared" si="65"/>
        <v>884</v>
      </c>
      <c r="C886" s="1">
        <v>3349.16</v>
      </c>
      <c r="D886">
        <f t="shared" si="66"/>
        <v>6.4277278778279712E-3</v>
      </c>
      <c r="E886">
        <f t="shared" si="69"/>
        <v>5.8619392339367546E-5</v>
      </c>
      <c r="F886">
        <f t="shared" si="67"/>
        <v>9.0396323999846935</v>
      </c>
      <c r="G886">
        <f t="shared" si="68"/>
        <v>7.6563302135793194E-3</v>
      </c>
    </row>
    <row r="887" spans="1:7" ht="15.75" thickBot="1" x14ac:dyDescent="0.3">
      <c r="A887" s="3" t="s">
        <v>354</v>
      </c>
      <c r="B887" s="18">
        <f t="shared" si="65"/>
        <v>885</v>
      </c>
      <c r="C887" s="1">
        <v>3351.28</v>
      </c>
      <c r="D887">
        <f t="shared" si="66"/>
        <v>6.329945419150107E-4</v>
      </c>
      <c r="E887">
        <f t="shared" si="69"/>
        <v>5.7320893903505484E-5</v>
      </c>
      <c r="F887">
        <f t="shared" si="67"/>
        <v>9.7598552024205105</v>
      </c>
      <c r="G887">
        <f t="shared" si="68"/>
        <v>7.5710563267951904E-3</v>
      </c>
    </row>
    <row r="888" spans="1:7" ht="15.75" thickBot="1" x14ac:dyDescent="0.3">
      <c r="A888" s="3" t="s">
        <v>353</v>
      </c>
      <c r="B888" s="18">
        <f t="shared" si="65"/>
        <v>886</v>
      </c>
      <c r="C888" s="1">
        <v>3360.47</v>
      </c>
      <c r="D888">
        <f t="shared" si="66"/>
        <v>2.7422358024395965E-3</v>
      </c>
      <c r="E888">
        <f t="shared" si="69"/>
        <v>4.7695371013680651E-5</v>
      </c>
      <c r="F888">
        <f t="shared" si="67"/>
        <v>9.793011910360967</v>
      </c>
      <c r="G888">
        <f t="shared" si="68"/>
        <v>6.9061835346072766E-3</v>
      </c>
    </row>
    <row r="889" spans="1:7" ht="15.75" thickBot="1" x14ac:dyDescent="0.3">
      <c r="A889" s="3" t="s">
        <v>352</v>
      </c>
      <c r="B889" s="18">
        <f t="shared" si="65"/>
        <v>887</v>
      </c>
      <c r="C889" s="1">
        <v>3333.69</v>
      </c>
      <c r="D889">
        <f t="shared" si="66"/>
        <v>-7.9691233666718819E-3</v>
      </c>
      <c r="E889">
        <f t="shared" si="69"/>
        <v>4.1860258307967269E-5</v>
      </c>
      <c r="F889">
        <f t="shared" si="67"/>
        <v>8.5640562466585965</v>
      </c>
      <c r="G889">
        <f t="shared" si="68"/>
        <v>6.469950410008354E-3</v>
      </c>
    </row>
    <row r="890" spans="1:7" ht="15.75" thickBot="1" x14ac:dyDescent="0.3">
      <c r="A890" s="3" t="s">
        <v>351</v>
      </c>
      <c r="B890" s="18">
        <f t="shared" si="65"/>
        <v>888</v>
      </c>
      <c r="C890" s="1">
        <v>3380.35</v>
      </c>
      <c r="D890">
        <f t="shared" si="66"/>
        <v>1.3996502374245878E-2</v>
      </c>
      <c r="E890">
        <f t="shared" si="69"/>
        <v>4.9228860796329151E-5</v>
      </c>
      <c r="F890">
        <f t="shared" si="67"/>
        <v>5.9396152687266959</v>
      </c>
      <c r="G890">
        <f t="shared" si="68"/>
        <v>7.0163281562601642E-3</v>
      </c>
    </row>
    <row r="891" spans="1:7" ht="15.75" thickBot="1" x14ac:dyDescent="0.3">
      <c r="A891" s="3" t="s">
        <v>350</v>
      </c>
      <c r="B891" s="18">
        <f t="shared" si="65"/>
        <v>889</v>
      </c>
      <c r="C891" s="1">
        <v>3373.43</v>
      </c>
      <c r="D891">
        <f t="shared" si="66"/>
        <v>-2.0471252976762555E-3</v>
      </c>
      <c r="E891">
        <f t="shared" si="69"/>
        <v>8.2789831672489052E-5</v>
      </c>
      <c r="F891">
        <f t="shared" si="67"/>
        <v>9.3485865093628924</v>
      </c>
      <c r="G891">
        <f t="shared" si="68"/>
        <v>9.0988917826562293E-3</v>
      </c>
    </row>
    <row r="892" spans="1:7" ht="15.75" thickBot="1" x14ac:dyDescent="0.3">
      <c r="A892" s="3" t="s">
        <v>349</v>
      </c>
      <c r="B892" s="18">
        <f t="shared" si="65"/>
        <v>890</v>
      </c>
      <c r="C892" s="1">
        <v>3372.85</v>
      </c>
      <c r="D892">
        <f t="shared" si="66"/>
        <v>-1.7193183199293305E-4</v>
      </c>
      <c r="E892">
        <f t="shared" si="69"/>
        <v>6.7910738065710794E-5</v>
      </c>
      <c r="F892">
        <f t="shared" si="67"/>
        <v>9.5968811051751484</v>
      </c>
      <c r="G892">
        <f t="shared" si="68"/>
        <v>8.240797174164087E-3</v>
      </c>
    </row>
    <row r="893" spans="1:7" ht="15.75" thickBot="1" x14ac:dyDescent="0.3">
      <c r="A893" s="3" t="s">
        <v>348</v>
      </c>
      <c r="B893" s="18">
        <f t="shared" si="65"/>
        <v>891</v>
      </c>
      <c r="C893" s="1">
        <v>3381.99</v>
      </c>
      <c r="D893">
        <f t="shared" si="66"/>
        <v>2.7098744385312123E-3</v>
      </c>
      <c r="E893">
        <f t="shared" si="69"/>
        <v>5.568986936352165E-5</v>
      </c>
      <c r="F893">
        <f t="shared" si="67"/>
        <v>9.6638495534304116</v>
      </c>
      <c r="G893">
        <f t="shared" si="68"/>
        <v>7.4625645299402034E-3</v>
      </c>
    </row>
    <row r="894" spans="1:7" ht="15.75" thickBot="1" x14ac:dyDescent="0.3">
      <c r="A894" s="3" t="s">
        <v>347</v>
      </c>
      <c r="B894" s="18">
        <f t="shared" si="65"/>
        <v>892</v>
      </c>
      <c r="C894" s="1">
        <v>3389.78</v>
      </c>
      <c r="D894">
        <f t="shared" si="66"/>
        <v>2.3033775972136628E-3</v>
      </c>
      <c r="E894">
        <f t="shared" si="69"/>
        <v>4.7917368515243293E-5</v>
      </c>
      <c r="F894">
        <f t="shared" si="67"/>
        <v>9.8353096541598628</v>
      </c>
      <c r="G894">
        <f t="shared" si="68"/>
        <v>6.9222372478298733E-3</v>
      </c>
    </row>
    <row r="895" spans="1:7" ht="15.75" thickBot="1" x14ac:dyDescent="0.3">
      <c r="A895" s="3" t="s">
        <v>346</v>
      </c>
      <c r="B895" s="18">
        <f t="shared" si="65"/>
        <v>893</v>
      </c>
      <c r="C895" s="1">
        <v>3374.85</v>
      </c>
      <c r="D895">
        <f t="shared" si="66"/>
        <v>-4.4044156257928568E-3</v>
      </c>
      <c r="E895">
        <f t="shared" si="69"/>
        <v>4.1562131740603492E-5</v>
      </c>
      <c r="F895">
        <f t="shared" si="67"/>
        <v>9.6215770665779417</v>
      </c>
      <c r="G895">
        <f t="shared" si="68"/>
        <v>6.4468699180767943E-3</v>
      </c>
    </row>
    <row r="896" spans="1:7" ht="15.75" thickBot="1" x14ac:dyDescent="0.3">
      <c r="A896" s="3" t="s">
        <v>345</v>
      </c>
      <c r="B896" s="18">
        <f t="shared" si="65"/>
        <v>894</v>
      </c>
      <c r="C896" s="1">
        <v>3385.51</v>
      </c>
      <c r="D896">
        <f t="shared" si="66"/>
        <v>3.1586589033587575E-3</v>
      </c>
      <c r="E896">
        <f t="shared" si="69"/>
        <v>3.9692004508093787E-5</v>
      </c>
      <c r="F896">
        <f t="shared" si="67"/>
        <v>9.8829971650713464</v>
      </c>
      <c r="G896">
        <f t="shared" si="68"/>
        <v>6.3001590859353531E-3</v>
      </c>
    </row>
    <row r="897" spans="1:7" ht="15.75" thickBot="1" x14ac:dyDescent="0.3">
      <c r="A897" s="3" t="s">
        <v>344</v>
      </c>
      <c r="B897" s="18">
        <f t="shared" si="65"/>
        <v>895</v>
      </c>
      <c r="C897" s="1">
        <v>3397.16</v>
      </c>
      <c r="D897">
        <f t="shared" si="66"/>
        <v>3.4411358997610275E-3</v>
      </c>
      <c r="E897">
        <f t="shared" si="69"/>
        <v>3.6277787412942892E-5</v>
      </c>
      <c r="F897">
        <f t="shared" si="67"/>
        <v>9.8978953705441839</v>
      </c>
      <c r="G897">
        <f t="shared" si="68"/>
        <v>6.0231044663813437E-3</v>
      </c>
    </row>
    <row r="898" spans="1:7" ht="15.75" thickBot="1" x14ac:dyDescent="0.3">
      <c r="A898" s="3" t="s">
        <v>343</v>
      </c>
      <c r="B898" s="18">
        <f t="shared" si="65"/>
        <v>896</v>
      </c>
      <c r="C898" s="1">
        <v>3431.28</v>
      </c>
      <c r="D898">
        <f t="shared" si="66"/>
        <v>1.004368354743379E-2</v>
      </c>
      <c r="E898">
        <f t="shared" si="69"/>
        <v>3.4068551555478129E-5</v>
      </c>
      <c r="F898">
        <f t="shared" si="67"/>
        <v>7.3261769919707547</v>
      </c>
      <c r="G898">
        <f t="shared" si="68"/>
        <v>5.8368271822521979E-3</v>
      </c>
    </row>
    <row r="899" spans="1:7" ht="15.75" thickBot="1" x14ac:dyDescent="0.3">
      <c r="A899" s="3" t="s">
        <v>342</v>
      </c>
      <c r="B899" s="18">
        <f t="shared" si="65"/>
        <v>897</v>
      </c>
      <c r="C899" s="1">
        <v>3443.62</v>
      </c>
      <c r="D899">
        <f t="shared" si="66"/>
        <v>3.5963255694666518E-3</v>
      </c>
      <c r="E899">
        <f t="shared" si="69"/>
        <v>5.1176252400689331E-5</v>
      </c>
      <c r="F899">
        <f t="shared" si="67"/>
        <v>9.6275091875690375</v>
      </c>
      <c r="G899">
        <f t="shared" si="68"/>
        <v>7.1537579215884385E-3</v>
      </c>
    </row>
    <row r="900" spans="1:7" ht="15.75" thickBot="1" x14ac:dyDescent="0.3">
      <c r="A900" s="3" t="s">
        <v>341</v>
      </c>
      <c r="B900" s="18">
        <f t="shared" si="65"/>
        <v>898</v>
      </c>
      <c r="C900" s="1">
        <v>3478.73</v>
      </c>
      <c r="D900">
        <f t="shared" si="66"/>
        <v>1.0195666188487662E-2</v>
      </c>
      <c r="E900">
        <f t="shared" si="69"/>
        <v>4.5656430008058916E-5</v>
      </c>
      <c r="F900">
        <f t="shared" si="67"/>
        <v>7.7175431263402938</v>
      </c>
      <c r="G900">
        <f t="shared" si="68"/>
        <v>6.7569541960900486E-3</v>
      </c>
    </row>
    <row r="901" spans="1:7" ht="15.75" thickBot="1" x14ac:dyDescent="0.3">
      <c r="A901" s="3" t="s">
        <v>340</v>
      </c>
      <c r="B901" s="18">
        <f t="shared" ref="B901:B964" si="70">B900+1</f>
        <v>899</v>
      </c>
      <c r="C901" s="1">
        <v>3484.55</v>
      </c>
      <c r="D901">
        <f t="shared" ref="D901:D964" si="71">C901/C900-1</f>
        <v>1.6730243508407128E-3</v>
      </c>
      <c r="E901">
        <f t="shared" si="69"/>
        <v>6.0659137239539899E-5</v>
      </c>
      <c r="F901">
        <f t="shared" si="67"/>
        <v>9.6640970164276681</v>
      </c>
      <c r="G901">
        <f t="shared" si="68"/>
        <v>7.7883976040993121E-3</v>
      </c>
    </row>
    <row r="902" spans="1:7" ht="15.75" thickBot="1" x14ac:dyDescent="0.3">
      <c r="A902" s="3" t="s">
        <v>339</v>
      </c>
      <c r="B902" s="18">
        <f t="shared" si="70"/>
        <v>900</v>
      </c>
      <c r="C902" s="1">
        <v>3508.01</v>
      </c>
      <c r="D902">
        <f t="shared" si="71"/>
        <v>6.732576659826961E-3</v>
      </c>
      <c r="E902">
        <f t="shared" si="69"/>
        <v>5.0746372904683218E-5</v>
      </c>
      <c r="F902">
        <f t="shared" ref="F902:F965" si="72">-LN(E902)-D902*D902/E902</f>
        <v>8.9954521214534129</v>
      </c>
      <c r="G902">
        <f t="shared" ref="G902:G965" si="73">SQRT(E902)</f>
        <v>7.1236488476540743E-3</v>
      </c>
    </row>
    <row r="903" spans="1:7" ht="15.75" thickBot="1" x14ac:dyDescent="0.3">
      <c r="A903" s="3" t="s">
        <v>338</v>
      </c>
      <c r="B903" s="18">
        <f t="shared" si="70"/>
        <v>901</v>
      </c>
      <c r="C903" s="1">
        <v>3500.31</v>
      </c>
      <c r="D903">
        <f t="shared" si="71"/>
        <v>-2.1949766391772263E-3</v>
      </c>
      <c r="E903">
        <f t="shared" ref="E903:E966" si="74">$J$4+$K$4*E902+$L$4*D902*D902</f>
        <v>5.2165915035723678E-5</v>
      </c>
      <c r="F903">
        <f t="shared" si="72"/>
        <v>9.7687235734753148</v>
      </c>
      <c r="G903">
        <f t="shared" si="73"/>
        <v>7.2225975269098082E-3</v>
      </c>
    </row>
    <row r="904" spans="1:7" ht="15.75" thickBot="1" x14ac:dyDescent="0.3">
      <c r="A904" s="3" t="s">
        <v>337</v>
      </c>
      <c r="B904" s="18">
        <f t="shared" si="70"/>
        <v>902</v>
      </c>
      <c r="C904" s="1">
        <v>3526.65</v>
      </c>
      <c r="D904">
        <f t="shared" si="71"/>
        <v>7.5250477814823302E-3</v>
      </c>
      <c r="E904">
        <f t="shared" si="74"/>
        <v>4.4697955170811365E-5</v>
      </c>
      <c r="F904">
        <f t="shared" si="72"/>
        <v>8.7487162562703897</v>
      </c>
      <c r="G904">
        <f t="shared" si="73"/>
        <v>6.6856529352645406E-3</v>
      </c>
    </row>
    <row r="905" spans="1:7" ht="15.75" thickBot="1" x14ac:dyDescent="0.3">
      <c r="A905" s="3" t="s">
        <v>336</v>
      </c>
      <c r="B905" s="18">
        <f t="shared" si="70"/>
        <v>903</v>
      </c>
      <c r="C905" s="1">
        <v>3580.84</v>
      </c>
      <c r="D905">
        <f t="shared" si="71"/>
        <v>1.5365857116526938E-2</v>
      </c>
      <c r="E905">
        <f t="shared" si="74"/>
        <v>4.9939849768336478E-5</v>
      </c>
      <c r="F905">
        <f t="shared" si="72"/>
        <v>5.1768123225569207</v>
      </c>
      <c r="G905">
        <f t="shared" si="73"/>
        <v>7.0668132682515728E-3</v>
      </c>
    </row>
    <row r="906" spans="1:7" ht="15.75" thickBot="1" x14ac:dyDescent="0.3">
      <c r="A906" s="3" t="s">
        <v>335</v>
      </c>
      <c r="B906" s="18">
        <f t="shared" si="70"/>
        <v>904</v>
      </c>
      <c r="C906" s="1">
        <v>3455.06</v>
      </c>
      <c r="D906">
        <f t="shared" si="71"/>
        <v>-3.5125836395929477E-2</v>
      </c>
      <c r="E906">
        <f t="shared" si="74"/>
        <v>9.18181546172112E-5</v>
      </c>
      <c r="F906">
        <f t="shared" si="72"/>
        <v>-4.1419947584200081</v>
      </c>
      <c r="G906">
        <f t="shared" si="73"/>
        <v>9.582179011958146E-3</v>
      </c>
    </row>
    <row r="907" spans="1:7" ht="15.75" thickBot="1" x14ac:dyDescent="0.3">
      <c r="A907" s="3" t="s">
        <v>334</v>
      </c>
      <c r="B907" s="18">
        <f t="shared" si="70"/>
        <v>905</v>
      </c>
      <c r="C907" s="1">
        <v>3426.96</v>
      </c>
      <c r="D907">
        <f t="shared" si="71"/>
        <v>-8.1329991374968769E-3</v>
      </c>
      <c r="E907">
        <f t="shared" si="74"/>
        <v>3.3432368476245087E-4</v>
      </c>
      <c r="F907">
        <f t="shared" si="72"/>
        <v>7.8055517140368922</v>
      </c>
      <c r="G907">
        <f t="shared" si="73"/>
        <v>1.8284520359102968E-2</v>
      </c>
    </row>
    <row r="908" spans="1:7" ht="15.75" thickBot="1" x14ac:dyDescent="0.3">
      <c r="A908" s="3" t="s">
        <v>333</v>
      </c>
      <c r="B908" s="18">
        <f t="shared" si="70"/>
        <v>906</v>
      </c>
      <c r="C908" s="1">
        <v>3331.84</v>
      </c>
      <c r="D908">
        <f t="shared" si="71"/>
        <v>-2.7756378831384043E-2</v>
      </c>
      <c r="E908">
        <f t="shared" si="74"/>
        <v>2.7273592817847432E-4</v>
      </c>
      <c r="F908">
        <f t="shared" si="72"/>
        <v>5.3822354343640813</v>
      </c>
      <c r="G908">
        <f t="shared" si="73"/>
        <v>1.6514718531615194E-2</v>
      </c>
    </row>
    <row r="909" spans="1:7" ht="15.75" thickBot="1" x14ac:dyDescent="0.3">
      <c r="A909" s="3" t="s">
        <v>332</v>
      </c>
      <c r="B909" s="18">
        <f t="shared" si="70"/>
        <v>907</v>
      </c>
      <c r="C909" s="1">
        <v>3398.96</v>
      </c>
      <c r="D909">
        <f t="shared" si="71"/>
        <v>2.0145024971186976E-2</v>
      </c>
      <c r="E909">
        <f t="shared" si="74"/>
        <v>3.7443218774707305E-4</v>
      </c>
      <c r="F909">
        <f t="shared" si="72"/>
        <v>6.8062666592347298</v>
      </c>
      <c r="G909">
        <f t="shared" si="73"/>
        <v>1.9350250327762508E-2</v>
      </c>
    </row>
    <row r="910" spans="1:7" ht="15.75" thickBot="1" x14ac:dyDescent="0.3">
      <c r="A910" s="3" t="s">
        <v>331</v>
      </c>
      <c r="B910" s="18">
        <f t="shared" si="70"/>
        <v>908</v>
      </c>
      <c r="C910" s="1">
        <v>3339.19</v>
      </c>
      <c r="D910">
        <f t="shared" si="71"/>
        <v>-1.7584790641843373E-2</v>
      </c>
      <c r="E910">
        <f t="shared" si="74"/>
        <v>3.7500456105549358E-4</v>
      </c>
      <c r="F910">
        <f t="shared" si="72"/>
        <v>7.0639827668037771</v>
      </c>
      <c r="G910">
        <f t="shared" si="73"/>
        <v>1.9365034496625449E-2</v>
      </c>
    </row>
    <row r="911" spans="1:7" ht="15.75" thickBot="1" x14ac:dyDescent="0.3">
      <c r="A911" s="3" t="s">
        <v>330</v>
      </c>
      <c r="B911" s="18">
        <f t="shared" si="70"/>
        <v>909</v>
      </c>
      <c r="C911" s="1">
        <v>3340.97</v>
      </c>
      <c r="D911">
        <f t="shared" si="71"/>
        <v>5.3306340759284865E-4</v>
      </c>
      <c r="E911">
        <f t="shared" si="74"/>
        <v>3.5505277769455097E-4</v>
      </c>
      <c r="F911">
        <f t="shared" si="72"/>
        <v>7.9424437878435663</v>
      </c>
      <c r="G911">
        <f t="shared" si="73"/>
        <v>1.8842844203955808E-2</v>
      </c>
    </row>
    <row r="912" spans="1:7" ht="15.75" thickBot="1" x14ac:dyDescent="0.3">
      <c r="A912" s="3" t="s">
        <v>329</v>
      </c>
      <c r="B912" s="18">
        <f t="shared" si="70"/>
        <v>910</v>
      </c>
      <c r="C912" s="1">
        <v>3383.54</v>
      </c>
      <c r="D912">
        <f t="shared" si="71"/>
        <v>1.274180851668838E-2</v>
      </c>
      <c r="E912">
        <f t="shared" si="74"/>
        <v>2.7463714112048031E-4</v>
      </c>
      <c r="F912">
        <f t="shared" si="72"/>
        <v>7.6089027607360515</v>
      </c>
      <c r="G912">
        <f t="shared" si="73"/>
        <v>1.6572179733531745E-2</v>
      </c>
    </row>
    <row r="913" spans="1:7" ht="15.75" thickBot="1" x14ac:dyDescent="0.3">
      <c r="A913" s="3" t="s">
        <v>328</v>
      </c>
      <c r="B913" s="18">
        <f t="shared" si="70"/>
        <v>911</v>
      </c>
      <c r="C913" s="1">
        <v>3401.2</v>
      </c>
      <c r="D913">
        <f t="shared" si="71"/>
        <v>5.2193856138835759E-3</v>
      </c>
      <c r="E913">
        <f t="shared" si="74"/>
        <v>2.475417800391047E-4</v>
      </c>
      <c r="F913">
        <f t="shared" si="72"/>
        <v>8.1938811282627526</v>
      </c>
      <c r="G913">
        <f t="shared" si="73"/>
        <v>1.5733460523327494E-2</v>
      </c>
    </row>
    <row r="914" spans="1:7" ht="15.75" thickBot="1" x14ac:dyDescent="0.3">
      <c r="A914" s="3" t="s">
        <v>327</v>
      </c>
      <c r="B914" s="18">
        <f t="shared" si="70"/>
        <v>912</v>
      </c>
      <c r="C914" s="1">
        <v>3385.49</v>
      </c>
      <c r="D914">
        <f t="shared" si="71"/>
        <v>-4.6189580148182641E-3</v>
      </c>
      <c r="E914">
        <f t="shared" si="74"/>
        <v>1.9836938346274474E-4</v>
      </c>
      <c r="F914">
        <f t="shared" si="72"/>
        <v>8.4178289564908493</v>
      </c>
      <c r="G914">
        <f t="shared" si="73"/>
        <v>1.4084366633354328E-2</v>
      </c>
    </row>
    <row r="915" spans="1:7" ht="15.75" thickBot="1" x14ac:dyDescent="0.3">
      <c r="A915" s="3" t="s">
        <v>326</v>
      </c>
      <c r="B915" s="18">
        <f t="shared" si="70"/>
        <v>913</v>
      </c>
      <c r="C915" s="1">
        <v>3357.01</v>
      </c>
      <c r="D915">
        <f t="shared" si="71"/>
        <v>-8.4123716212423094E-3</v>
      </c>
      <c r="E915">
        <f t="shared" si="74"/>
        <v>1.5963758640683329E-4</v>
      </c>
      <c r="F915">
        <f t="shared" si="72"/>
        <v>8.2993002985917279</v>
      </c>
      <c r="G915">
        <f t="shared" si="73"/>
        <v>1.2634776864148939E-2</v>
      </c>
    </row>
    <row r="916" spans="1:7" ht="15.75" thickBot="1" x14ac:dyDescent="0.3">
      <c r="A916" s="3" t="s">
        <v>325</v>
      </c>
      <c r="B916" s="18">
        <f t="shared" si="70"/>
        <v>914</v>
      </c>
      <c r="C916" s="1">
        <v>3319.47</v>
      </c>
      <c r="D916">
        <f t="shared" si="71"/>
        <v>-1.1182570203842279E-2</v>
      </c>
      <c r="E916">
        <f t="shared" si="74"/>
        <v>1.4054517904542996E-4</v>
      </c>
      <c r="F916">
        <f t="shared" si="72"/>
        <v>7.9802329613289862</v>
      </c>
      <c r="G916">
        <f t="shared" si="73"/>
        <v>1.1855175200958861E-2</v>
      </c>
    </row>
    <row r="917" spans="1:7" ht="15.75" thickBot="1" x14ac:dyDescent="0.3">
      <c r="A917" s="3" t="s">
        <v>324</v>
      </c>
      <c r="B917" s="18">
        <f t="shared" si="70"/>
        <v>915</v>
      </c>
      <c r="C917" s="1">
        <v>3281.06</v>
      </c>
      <c r="D917">
        <f t="shared" si="71"/>
        <v>-1.1571124305988612E-2</v>
      </c>
      <c r="E917">
        <f t="shared" si="74"/>
        <v>1.3744760466398719E-4</v>
      </c>
      <c r="F917">
        <f t="shared" si="72"/>
        <v>7.9181444452050567</v>
      </c>
      <c r="G917">
        <f t="shared" si="73"/>
        <v>1.1723805042049581E-2</v>
      </c>
    </row>
    <row r="918" spans="1:7" ht="15.75" thickBot="1" x14ac:dyDescent="0.3">
      <c r="A918" s="3" t="s">
        <v>323</v>
      </c>
      <c r="B918" s="18">
        <f t="shared" si="70"/>
        <v>916</v>
      </c>
      <c r="C918" s="1">
        <v>3315.57</v>
      </c>
      <c r="D918">
        <f t="shared" si="71"/>
        <v>1.0517942372282096E-2</v>
      </c>
      <c r="E918">
        <f t="shared" si="74"/>
        <v>1.369522871014074E-4</v>
      </c>
      <c r="F918">
        <f t="shared" si="72"/>
        <v>8.0880994716189356</v>
      </c>
      <c r="G918">
        <f t="shared" si="73"/>
        <v>1.1702661539214376E-2</v>
      </c>
    </row>
    <row r="919" spans="1:7" ht="15.75" thickBot="1" x14ac:dyDescent="0.3">
      <c r="A919" s="3" t="s">
        <v>322</v>
      </c>
      <c r="B919" s="18">
        <f t="shared" si="70"/>
        <v>917</v>
      </c>
      <c r="C919" s="1">
        <v>3236.92</v>
      </c>
      <c r="D919">
        <f t="shared" si="71"/>
        <v>-2.3721411401357861E-2</v>
      </c>
      <c r="E919">
        <f t="shared" si="74"/>
        <v>1.3166456280574768E-4</v>
      </c>
      <c r="F919">
        <f t="shared" si="72"/>
        <v>4.661473184770248</v>
      </c>
      <c r="G919">
        <f t="shared" si="73"/>
        <v>1.1474517977054535E-2</v>
      </c>
    </row>
    <row r="920" spans="1:7" ht="15.75" thickBot="1" x14ac:dyDescent="0.3">
      <c r="A920" s="3" t="s">
        <v>321</v>
      </c>
      <c r="B920" s="18">
        <f t="shared" si="70"/>
        <v>918</v>
      </c>
      <c r="C920" s="1">
        <v>3246.59</v>
      </c>
      <c r="D920">
        <f t="shared" si="71"/>
        <v>2.9874077827070078E-3</v>
      </c>
      <c r="E920">
        <f t="shared" si="74"/>
        <v>2.230507459883242E-4</v>
      </c>
      <c r="F920">
        <f t="shared" si="72"/>
        <v>8.3680997055623436</v>
      </c>
      <c r="G920">
        <f t="shared" si="73"/>
        <v>1.493488352777899E-2</v>
      </c>
    </row>
    <row r="921" spans="1:7" ht="15.75" thickBot="1" x14ac:dyDescent="0.3">
      <c r="A921" s="3" t="s">
        <v>320</v>
      </c>
      <c r="B921" s="18">
        <f t="shared" si="70"/>
        <v>919</v>
      </c>
      <c r="C921" s="1">
        <v>3298.46</v>
      </c>
      <c r="D921">
        <f t="shared" si="71"/>
        <v>1.5976763311659203E-2</v>
      </c>
      <c r="E921">
        <f t="shared" si="74"/>
        <v>1.7583330196977134E-4</v>
      </c>
      <c r="F921">
        <f t="shared" si="72"/>
        <v>7.1942755163514214</v>
      </c>
      <c r="G921">
        <f t="shared" si="73"/>
        <v>1.3260215004658535E-2</v>
      </c>
    </row>
    <row r="922" spans="1:7" ht="15.75" thickBot="1" x14ac:dyDescent="0.3">
      <c r="A922" s="3" t="s">
        <v>319</v>
      </c>
      <c r="B922" s="18">
        <f t="shared" si="70"/>
        <v>920</v>
      </c>
      <c r="C922" s="1">
        <v>3351.6</v>
      </c>
      <c r="D922">
        <f t="shared" si="71"/>
        <v>1.6110548559024496E-2</v>
      </c>
      <c r="E922">
        <f t="shared" si="74"/>
        <v>1.9183030810612236E-4</v>
      </c>
      <c r="F922">
        <f t="shared" si="72"/>
        <v>7.2058818314653106</v>
      </c>
      <c r="G922">
        <f t="shared" si="73"/>
        <v>1.3850281878219026E-2</v>
      </c>
    </row>
    <row r="923" spans="1:7" ht="15.75" thickBot="1" x14ac:dyDescent="0.3">
      <c r="A923" s="3" t="s">
        <v>318</v>
      </c>
      <c r="B923" s="18">
        <f t="shared" si="70"/>
        <v>921</v>
      </c>
      <c r="C923" s="1">
        <v>3335.47</v>
      </c>
      <c r="D923">
        <f t="shared" si="71"/>
        <v>-4.8126268051080778E-3</v>
      </c>
      <c r="E923">
        <f t="shared" si="74"/>
        <v>2.0493116757173358E-4</v>
      </c>
      <c r="F923">
        <f t="shared" si="72"/>
        <v>8.3798161288822044</v>
      </c>
      <c r="G923">
        <f t="shared" si="73"/>
        <v>1.4315417128806747E-2</v>
      </c>
    </row>
    <row r="924" spans="1:7" ht="15.75" thickBot="1" x14ac:dyDescent="0.3">
      <c r="A924" s="3" t="s">
        <v>317</v>
      </c>
      <c r="B924" s="18">
        <f t="shared" si="70"/>
        <v>922</v>
      </c>
      <c r="C924" s="1">
        <v>3363</v>
      </c>
      <c r="D924">
        <f t="shared" si="71"/>
        <v>8.2537093722925281E-3</v>
      </c>
      <c r="E924">
        <f t="shared" si="74"/>
        <v>1.6502528125118498E-4</v>
      </c>
      <c r="F924">
        <f t="shared" si="72"/>
        <v>8.2966041057611086</v>
      </c>
      <c r="G924">
        <f t="shared" si="73"/>
        <v>1.2846216612340965E-2</v>
      </c>
    </row>
    <row r="925" spans="1:7" ht="15.75" thickBot="1" x14ac:dyDescent="0.3">
      <c r="A925" s="3" t="s">
        <v>316</v>
      </c>
      <c r="B925" s="18">
        <f t="shared" si="70"/>
        <v>923</v>
      </c>
      <c r="C925" s="1">
        <v>3380.8</v>
      </c>
      <c r="D925">
        <f t="shared" si="71"/>
        <v>5.2928932500744263E-3</v>
      </c>
      <c r="E925">
        <f t="shared" si="74"/>
        <v>1.4409420570320202E-4</v>
      </c>
      <c r="F925">
        <f t="shared" si="72"/>
        <v>8.6506237970303186</v>
      </c>
      <c r="G925">
        <f t="shared" si="73"/>
        <v>1.2003924595864555E-2</v>
      </c>
    </row>
    <row r="926" spans="1:7" ht="15.75" thickBot="1" x14ac:dyDescent="0.3">
      <c r="A926" s="3" t="s">
        <v>315</v>
      </c>
      <c r="B926" s="18">
        <f t="shared" si="70"/>
        <v>924</v>
      </c>
      <c r="C926" s="1">
        <v>3348.42</v>
      </c>
      <c r="D926">
        <f t="shared" si="71"/>
        <v>-9.5776147657359312E-3</v>
      </c>
      <c r="E926">
        <f t="shared" si="74"/>
        <v>1.1967253440629128E-4</v>
      </c>
      <c r="F926">
        <f t="shared" si="72"/>
        <v>8.2642371615661556</v>
      </c>
      <c r="G926">
        <f t="shared" si="73"/>
        <v>1.093949424819499E-2</v>
      </c>
    </row>
    <row r="927" spans="1:7" ht="15.75" thickBot="1" x14ac:dyDescent="0.3">
      <c r="A927" s="3" t="s">
        <v>314</v>
      </c>
      <c r="B927" s="18">
        <f t="shared" si="70"/>
        <v>925</v>
      </c>
      <c r="C927" s="1">
        <v>3408.6</v>
      </c>
      <c r="D927">
        <f t="shared" si="71"/>
        <v>1.7972655760030154E-2</v>
      </c>
      <c r="E927">
        <f t="shared" si="74"/>
        <v>1.1450355949133346E-4</v>
      </c>
      <c r="F927">
        <f t="shared" si="72"/>
        <v>6.2538888081305215</v>
      </c>
      <c r="G927">
        <f t="shared" si="73"/>
        <v>1.0700633602330914E-2</v>
      </c>
    </row>
    <row r="928" spans="1:7" ht="15.75" thickBot="1" x14ac:dyDescent="0.3">
      <c r="A928" s="3" t="s">
        <v>313</v>
      </c>
      <c r="B928" s="18">
        <f t="shared" si="70"/>
        <v>926</v>
      </c>
      <c r="C928" s="1">
        <v>3360.97</v>
      </c>
      <c r="D928">
        <f t="shared" si="71"/>
        <v>-1.3973478847620791E-2</v>
      </c>
      <c r="E928">
        <f t="shared" si="74"/>
        <v>1.5937906134472077E-4</v>
      </c>
      <c r="F928">
        <f t="shared" si="72"/>
        <v>7.5191074466161343</v>
      </c>
      <c r="G928">
        <f t="shared" si="73"/>
        <v>1.2624542025147715E-2</v>
      </c>
    </row>
    <row r="929" spans="1:7" ht="15.75" thickBot="1" x14ac:dyDescent="0.3">
      <c r="A929" s="3" t="s">
        <v>312</v>
      </c>
      <c r="B929" s="18">
        <f t="shared" si="70"/>
        <v>927</v>
      </c>
      <c r="C929" s="1">
        <v>3419.44</v>
      </c>
      <c r="D929">
        <f t="shared" si="71"/>
        <v>1.7396763434365692E-2</v>
      </c>
      <c r="E929">
        <f t="shared" si="74"/>
        <v>1.6662339071226944E-4</v>
      </c>
      <c r="F929">
        <f t="shared" si="72"/>
        <v>6.8834185424959333</v>
      </c>
      <c r="G929">
        <f t="shared" si="73"/>
        <v>1.2908268308036886E-2</v>
      </c>
    </row>
    <row r="930" spans="1:7" ht="15.75" thickBot="1" x14ac:dyDescent="0.3">
      <c r="A930" s="3" t="s">
        <v>311</v>
      </c>
      <c r="B930" s="18">
        <f t="shared" si="70"/>
        <v>928</v>
      </c>
      <c r="C930" s="1">
        <v>3446.83</v>
      </c>
      <c r="D930">
        <f t="shared" si="71"/>
        <v>8.0100835224481415E-3</v>
      </c>
      <c r="E930">
        <f t="shared" si="74"/>
        <v>1.9481180233451692E-4</v>
      </c>
      <c r="F930">
        <f t="shared" si="72"/>
        <v>8.2141257042077704</v>
      </c>
      <c r="G930">
        <f t="shared" si="73"/>
        <v>1.3957499859735515E-2</v>
      </c>
    </row>
    <row r="931" spans="1:7" ht="15.75" thickBot="1" x14ac:dyDescent="0.3">
      <c r="A931" s="3" t="s">
        <v>310</v>
      </c>
      <c r="B931" s="18">
        <f t="shared" si="70"/>
        <v>929</v>
      </c>
      <c r="C931" s="1">
        <v>3477.14</v>
      </c>
      <c r="D931">
        <f t="shared" si="71"/>
        <v>8.7935871510924635E-3</v>
      </c>
      <c r="E931">
        <f t="shared" si="74"/>
        <v>1.6596471407213841E-4</v>
      </c>
      <c r="F931">
        <f t="shared" si="72"/>
        <v>8.2378099628905268</v>
      </c>
      <c r="G931">
        <f t="shared" si="73"/>
        <v>1.2882729294374637E-2</v>
      </c>
    </row>
    <row r="932" spans="1:7" ht="15.75" thickBot="1" x14ac:dyDescent="0.3">
      <c r="A932" s="3" t="s">
        <v>309</v>
      </c>
      <c r="B932" s="18">
        <f t="shared" si="70"/>
        <v>930</v>
      </c>
      <c r="C932" s="1">
        <v>3534.22</v>
      </c>
      <c r="D932">
        <f t="shared" si="71"/>
        <v>1.6415789988323715E-2</v>
      </c>
      <c r="E932">
        <f t="shared" si="74"/>
        <v>1.4675286380749672E-4</v>
      </c>
      <c r="F932">
        <f t="shared" si="72"/>
        <v>6.9904886785333957</v>
      </c>
      <c r="G932">
        <f t="shared" si="73"/>
        <v>1.2114159640994365E-2</v>
      </c>
    </row>
    <row r="933" spans="1:7" ht="15.75" thickBot="1" x14ac:dyDescent="0.3">
      <c r="A933" s="3" t="s">
        <v>308</v>
      </c>
      <c r="B933" s="18">
        <f t="shared" si="70"/>
        <v>931</v>
      </c>
      <c r="C933" s="1">
        <v>3511.93</v>
      </c>
      <c r="D933">
        <f t="shared" si="71"/>
        <v>-6.3069078891523356E-3</v>
      </c>
      <c r="E933">
        <f t="shared" si="74"/>
        <v>1.7266333944687104E-4</v>
      </c>
      <c r="F933">
        <f t="shared" si="72"/>
        <v>8.4337932045221304</v>
      </c>
      <c r="G933">
        <f t="shared" si="73"/>
        <v>1.3140142291728467E-2</v>
      </c>
    </row>
    <row r="934" spans="1:7" ht="15.75" thickBot="1" x14ac:dyDescent="0.3">
      <c r="A934" s="3" t="s">
        <v>307</v>
      </c>
      <c r="B934" s="18">
        <f t="shared" si="70"/>
        <v>932</v>
      </c>
      <c r="C934" s="1">
        <v>3488.67</v>
      </c>
      <c r="D934">
        <f t="shared" si="71"/>
        <v>-6.623138843883547E-3</v>
      </c>
      <c r="E934">
        <f t="shared" si="74"/>
        <v>1.4393390217753638E-4</v>
      </c>
      <c r="F934">
        <f t="shared" si="72"/>
        <v>8.5413917067951513</v>
      </c>
      <c r="G934">
        <f t="shared" si="73"/>
        <v>1.1997245607952534E-2</v>
      </c>
    </row>
    <row r="935" spans="1:7" ht="15.75" thickBot="1" x14ac:dyDescent="0.3">
      <c r="A935" s="3" t="s">
        <v>306</v>
      </c>
      <c r="B935" s="18">
        <f t="shared" si="70"/>
        <v>933</v>
      </c>
      <c r="C935" s="1">
        <v>3483.34</v>
      </c>
      <c r="D935">
        <f t="shared" si="71"/>
        <v>-1.5278028589691406E-3</v>
      </c>
      <c r="E935">
        <f t="shared" si="74"/>
        <v>1.2289594854059886E-4</v>
      </c>
      <c r="F935">
        <f t="shared" si="72"/>
        <v>8.9851793542508567</v>
      </c>
      <c r="G935">
        <f t="shared" si="73"/>
        <v>1.1085844511835752E-2</v>
      </c>
    </row>
    <row r="936" spans="1:7" ht="15.75" thickBot="1" x14ac:dyDescent="0.3">
      <c r="A936" s="3" t="s">
        <v>305</v>
      </c>
      <c r="B936" s="18">
        <f t="shared" si="70"/>
        <v>934</v>
      </c>
      <c r="C936" s="1">
        <v>3483.81</v>
      </c>
      <c r="D936">
        <f t="shared" si="71"/>
        <v>1.3492797142955482E-4</v>
      </c>
      <c r="E936">
        <f t="shared" si="74"/>
        <v>9.8092504061867043E-5</v>
      </c>
      <c r="F936">
        <f t="shared" si="72"/>
        <v>9.2294140096992301</v>
      </c>
      <c r="G936">
        <f t="shared" si="73"/>
        <v>9.9041659952702251E-3</v>
      </c>
    </row>
    <row r="937" spans="1:7" ht="15.75" thickBot="1" x14ac:dyDescent="0.3">
      <c r="A937" s="3" t="s">
        <v>304</v>
      </c>
      <c r="B937" s="18">
        <f t="shared" si="70"/>
        <v>935</v>
      </c>
      <c r="C937" s="1">
        <v>3426.92</v>
      </c>
      <c r="D937">
        <f t="shared" si="71"/>
        <v>-1.6329822808936134E-2</v>
      </c>
      <c r="E937">
        <f t="shared" si="74"/>
        <v>7.869557523487955E-5</v>
      </c>
      <c r="F937">
        <f t="shared" si="72"/>
        <v>6.0613835197478334</v>
      </c>
      <c r="G937">
        <f t="shared" si="73"/>
        <v>8.8710526565272708E-3</v>
      </c>
    </row>
    <row r="938" spans="1:7" ht="15.75" thickBot="1" x14ac:dyDescent="0.3">
      <c r="A938" s="3" t="s">
        <v>303</v>
      </c>
      <c r="B938" s="18">
        <f t="shared" si="70"/>
        <v>936</v>
      </c>
      <c r="C938" s="1">
        <v>3443.12</v>
      </c>
      <c r="D938">
        <f t="shared" si="71"/>
        <v>4.7272769717412455E-3</v>
      </c>
      <c r="E938">
        <f t="shared" si="74"/>
        <v>1.2018789237103853E-4</v>
      </c>
      <c r="F938">
        <f t="shared" si="72"/>
        <v>8.8405191717871485</v>
      </c>
      <c r="G938">
        <f t="shared" si="73"/>
        <v>1.0963023869856278E-2</v>
      </c>
    </row>
    <row r="939" spans="1:7" ht="15.75" thickBot="1" x14ac:dyDescent="0.3">
      <c r="A939" s="3" t="s">
        <v>302</v>
      </c>
      <c r="B939" s="18">
        <f t="shared" si="70"/>
        <v>937</v>
      </c>
      <c r="C939" s="1">
        <v>3435.56</v>
      </c>
      <c r="D939">
        <f t="shared" si="71"/>
        <v>-2.1956829851994542E-3</v>
      </c>
      <c r="E939">
        <f t="shared" si="74"/>
        <v>1.0025210611255115E-4</v>
      </c>
      <c r="F939">
        <f t="shared" si="72"/>
        <v>9.1597334809938449</v>
      </c>
      <c r="G939">
        <f t="shared" si="73"/>
        <v>1.0012597370939827E-2</v>
      </c>
    </row>
    <row r="940" spans="1:7" ht="15.75" thickBot="1" x14ac:dyDescent="0.3">
      <c r="A940" s="3" t="s">
        <v>301</v>
      </c>
      <c r="B940" s="18">
        <f t="shared" si="70"/>
        <v>938</v>
      </c>
      <c r="C940" s="1">
        <v>3453.49</v>
      </c>
      <c r="D940">
        <f t="shared" si="71"/>
        <v>5.2189453829942778E-3</v>
      </c>
      <c r="E940">
        <f t="shared" si="74"/>
        <v>8.1355577168256408E-5</v>
      </c>
      <c r="F940">
        <f t="shared" si="72"/>
        <v>9.0818867779794505</v>
      </c>
      <c r="G940">
        <f t="shared" si="73"/>
        <v>9.0197326550323208E-3</v>
      </c>
    </row>
    <row r="941" spans="1:7" ht="15.75" thickBot="1" x14ac:dyDescent="0.3">
      <c r="A941" s="3" t="s">
        <v>300</v>
      </c>
      <c r="B941" s="18">
        <f t="shared" si="70"/>
        <v>939</v>
      </c>
      <c r="C941" s="1">
        <v>3465.39</v>
      </c>
      <c r="D941">
        <f t="shared" si="71"/>
        <v>3.4457896215134287E-3</v>
      </c>
      <c r="E941">
        <f t="shared" si="74"/>
        <v>7.1681685255605237E-5</v>
      </c>
      <c r="F941">
        <f t="shared" si="72"/>
        <v>9.3776337194990766</v>
      </c>
      <c r="G941">
        <f t="shared" si="73"/>
        <v>8.466503720875887E-3</v>
      </c>
    </row>
    <row r="942" spans="1:7" ht="15.75" thickBot="1" x14ac:dyDescent="0.3">
      <c r="A942" s="3" t="s">
        <v>299</v>
      </c>
      <c r="B942" s="18">
        <f t="shared" si="70"/>
        <v>940</v>
      </c>
      <c r="C942" s="1">
        <v>3400.97</v>
      </c>
      <c r="D942">
        <f t="shared" si="71"/>
        <v>-1.8589538262648642E-2</v>
      </c>
      <c r="E942">
        <f t="shared" si="74"/>
        <v>6.1064343525002319E-5</v>
      </c>
      <c r="F942">
        <f t="shared" si="72"/>
        <v>4.0444544939251035</v>
      </c>
      <c r="G942">
        <f t="shared" si="73"/>
        <v>7.8143677623338358E-3</v>
      </c>
    </row>
    <row r="943" spans="1:7" ht="15.75" thickBot="1" x14ac:dyDescent="0.3">
      <c r="A943" s="3" t="s">
        <v>298</v>
      </c>
      <c r="B943" s="18">
        <f t="shared" si="70"/>
        <v>941</v>
      </c>
      <c r="C943" s="1">
        <v>3390.68</v>
      </c>
      <c r="D943">
        <f t="shared" si="71"/>
        <v>-3.0256074002417144E-3</v>
      </c>
      <c r="E943">
        <f t="shared" si="74"/>
        <v>1.2340182966990012E-4</v>
      </c>
      <c r="F943">
        <f t="shared" si="72"/>
        <v>8.9258817636194454</v>
      </c>
      <c r="G943">
        <f t="shared" si="73"/>
        <v>1.1108637615382911E-2</v>
      </c>
    </row>
    <row r="944" spans="1:7" ht="15.75" thickBot="1" x14ac:dyDescent="0.3">
      <c r="A944" s="3" t="s">
        <v>297</v>
      </c>
      <c r="B944" s="18">
        <f t="shared" si="70"/>
        <v>942</v>
      </c>
      <c r="C944" s="1">
        <v>3271.03</v>
      </c>
      <c r="D944">
        <f t="shared" si="71"/>
        <v>-3.5287906850543171E-2</v>
      </c>
      <c r="E944">
        <f t="shared" si="74"/>
        <v>9.9917622820923875E-5</v>
      </c>
      <c r="F944">
        <f t="shared" si="72"/>
        <v>-3.2514655787565143</v>
      </c>
      <c r="G944">
        <f t="shared" si="73"/>
        <v>9.9958802924466784E-3</v>
      </c>
    </row>
    <row r="945" spans="1:7" ht="15.75" thickBot="1" x14ac:dyDescent="0.3">
      <c r="A945" s="3" t="s">
        <v>296</v>
      </c>
      <c r="B945" s="18">
        <f t="shared" si="70"/>
        <v>943</v>
      </c>
      <c r="C945" s="1">
        <v>3310.11</v>
      </c>
      <c r="D945">
        <f t="shared" si="71"/>
        <v>1.1947307117329942E-2</v>
      </c>
      <c r="E945">
        <f t="shared" si="74"/>
        <v>3.4290670620198922E-4</v>
      </c>
      <c r="F945">
        <f t="shared" si="72"/>
        <v>7.5617927192814864</v>
      </c>
      <c r="G945">
        <f t="shared" si="73"/>
        <v>1.8517740310361554E-2</v>
      </c>
    </row>
    <row r="946" spans="1:7" ht="15.75" thickBot="1" x14ac:dyDescent="0.3">
      <c r="A946" s="3" t="s">
        <v>295</v>
      </c>
      <c r="B946" s="18">
        <f t="shared" si="70"/>
        <v>944</v>
      </c>
      <c r="C946" s="1">
        <v>3269.96</v>
      </c>
      <c r="D946">
        <f t="shared" si="71"/>
        <v>-1.2129506270184387E-2</v>
      </c>
      <c r="E946">
        <f t="shared" si="74"/>
        <v>2.9544477685160221E-4</v>
      </c>
      <c r="F946">
        <f t="shared" si="72"/>
        <v>7.6290508786545281</v>
      </c>
      <c r="G946">
        <f t="shared" si="73"/>
        <v>1.718850711526752E-2</v>
      </c>
    </row>
    <row r="947" spans="1:7" ht="15.75" thickBot="1" x14ac:dyDescent="0.3">
      <c r="A947" s="3" t="s">
        <v>294</v>
      </c>
      <c r="B947" s="18">
        <f t="shared" si="70"/>
        <v>945</v>
      </c>
      <c r="C947" s="1">
        <v>3310.24</v>
      </c>
      <c r="D947">
        <f t="shared" si="71"/>
        <v>1.231819349472163E-2</v>
      </c>
      <c r="E947">
        <f t="shared" si="74"/>
        <v>2.6018958241054224E-4</v>
      </c>
      <c r="F947">
        <f t="shared" si="72"/>
        <v>7.6709179913999055</v>
      </c>
      <c r="G947">
        <f t="shared" si="73"/>
        <v>1.613039312634823E-2</v>
      </c>
    </row>
    <row r="948" spans="1:7" ht="15.75" thickBot="1" x14ac:dyDescent="0.3">
      <c r="A948" s="3" t="s">
        <v>293</v>
      </c>
      <c r="B948" s="18">
        <f t="shared" si="70"/>
        <v>946</v>
      </c>
      <c r="C948" s="1">
        <v>3369.16</v>
      </c>
      <c r="D948">
        <f t="shared" si="71"/>
        <v>1.7799313644932147E-2</v>
      </c>
      <c r="E948">
        <f t="shared" si="74"/>
        <v>2.342875424711794E-4</v>
      </c>
      <c r="F948">
        <f t="shared" si="72"/>
        <v>7.0067103717479942</v>
      </c>
      <c r="G948">
        <f t="shared" si="73"/>
        <v>1.5306454274951446E-2</v>
      </c>
    </row>
    <row r="949" spans="1:7" ht="15.75" thickBot="1" x14ac:dyDescent="0.3">
      <c r="A949" s="3" t="s">
        <v>292</v>
      </c>
      <c r="B949" s="18">
        <f t="shared" si="70"/>
        <v>947</v>
      </c>
      <c r="C949" s="1">
        <v>3443.44</v>
      </c>
      <c r="D949">
        <f t="shared" si="71"/>
        <v>2.2047038430944355E-2</v>
      </c>
      <c r="E949">
        <f t="shared" si="74"/>
        <v>2.493837849956852E-4</v>
      </c>
      <c r="F949">
        <f t="shared" si="72"/>
        <v>6.347425690007487</v>
      </c>
      <c r="G949">
        <f t="shared" si="73"/>
        <v>1.5791889848770006E-2</v>
      </c>
    </row>
    <row r="950" spans="1:7" ht="15.75" thickBot="1" x14ac:dyDescent="0.3">
      <c r="A950" s="3" t="s">
        <v>291</v>
      </c>
      <c r="B950" s="18">
        <f t="shared" si="70"/>
        <v>948</v>
      </c>
      <c r="C950" s="1">
        <v>3510.45</v>
      </c>
      <c r="D950">
        <f t="shared" si="71"/>
        <v>1.9460190971818836E-2</v>
      </c>
      <c r="E950">
        <f t="shared" si="74"/>
        <v>2.9661571691719463E-4</v>
      </c>
      <c r="F950">
        <f t="shared" si="72"/>
        <v>6.8463402791174817</v>
      </c>
      <c r="G950">
        <f t="shared" si="73"/>
        <v>1.7222535147799659E-2</v>
      </c>
    </row>
    <row r="951" spans="1:7" ht="15.75" thickBot="1" x14ac:dyDescent="0.3">
      <c r="A951" s="3" t="s">
        <v>290</v>
      </c>
      <c r="B951" s="18">
        <f t="shared" si="70"/>
        <v>949</v>
      </c>
      <c r="C951" s="1">
        <v>3509.44</v>
      </c>
      <c r="D951">
        <f t="shared" si="71"/>
        <v>-2.8771240154390476E-4</v>
      </c>
      <c r="E951">
        <f t="shared" si="74"/>
        <v>3.0995899863674387E-4</v>
      </c>
      <c r="F951">
        <f t="shared" si="72"/>
        <v>8.0788034691916533</v>
      </c>
      <c r="G951">
        <f t="shared" si="73"/>
        <v>1.7605652462682087E-2</v>
      </c>
    </row>
    <row r="952" spans="1:7" ht="15.75" thickBot="1" x14ac:dyDescent="0.3">
      <c r="A952" s="3" t="s">
        <v>289</v>
      </c>
      <c r="B952" s="18">
        <f t="shared" si="70"/>
        <v>950</v>
      </c>
      <c r="C952" s="1">
        <v>3550.5</v>
      </c>
      <c r="D952">
        <f t="shared" si="71"/>
        <v>1.1699872344305584E-2</v>
      </c>
      <c r="E952">
        <f t="shared" si="74"/>
        <v>2.4021883961155646E-4</v>
      </c>
      <c r="F952">
        <f t="shared" si="72"/>
        <v>7.7641172656125637</v>
      </c>
      <c r="G952">
        <f t="shared" si="73"/>
        <v>1.5498994793584403E-2</v>
      </c>
    </row>
    <row r="953" spans="1:7" ht="15.75" thickBot="1" x14ac:dyDescent="0.3">
      <c r="A953" s="3" t="s">
        <v>288</v>
      </c>
      <c r="B953" s="18">
        <f t="shared" si="70"/>
        <v>951</v>
      </c>
      <c r="C953" s="1">
        <v>3545.53</v>
      </c>
      <c r="D953">
        <f t="shared" si="71"/>
        <v>-1.3998028446696731E-3</v>
      </c>
      <c r="E953">
        <f t="shared" si="74"/>
        <v>2.1592901161651199E-4</v>
      </c>
      <c r="F953">
        <f t="shared" si="72"/>
        <v>8.4314863533500848</v>
      </c>
      <c r="G953">
        <f t="shared" si="73"/>
        <v>1.4694523184387848E-2</v>
      </c>
    </row>
    <row r="954" spans="1:7" ht="15.75" thickBot="1" x14ac:dyDescent="0.3">
      <c r="A954" s="3" t="s">
        <v>287</v>
      </c>
      <c r="B954" s="18">
        <f t="shared" si="70"/>
        <v>952</v>
      </c>
      <c r="C954" s="1">
        <v>3572.66</v>
      </c>
      <c r="D954">
        <f t="shared" si="71"/>
        <v>7.6518884341691962E-3</v>
      </c>
      <c r="E954">
        <f t="shared" si="74"/>
        <v>1.6893418707734388E-4</v>
      </c>
      <c r="F954">
        <f t="shared" si="72"/>
        <v>8.3394084042084149</v>
      </c>
      <c r="G954">
        <f t="shared" si="73"/>
        <v>1.2997468487261044E-2</v>
      </c>
    </row>
    <row r="955" spans="1:7" ht="15.75" thickBot="1" x14ac:dyDescent="0.3">
      <c r="A955" s="3" t="s">
        <v>286</v>
      </c>
      <c r="B955" s="18">
        <f t="shared" si="70"/>
        <v>953</v>
      </c>
      <c r="C955" s="1">
        <v>3537.01</v>
      </c>
      <c r="D955">
        <f t="shared" si="71"/>
        <v>-9.9785593927212979E-3</v>
      </c>
      <c r="E955">
        <f t="shared" si="74"/>
        <v>1.4505366936406658E-4</v>
      </c>
      <c r="F955">
        <f t="shared" si="72"/>
        <v>8.1519598099064492</v>
      </c>
      <c r="G955">
        <f t="shared" si="73"/>
        <v>1.2043822871666063E-2</v>
      </c>
    </row>
    <row r="956" spans="1:7" ht="15.75" thickBot="1" x14ac:dyDescent="0.3">
      <c r="A956" s="3" t="s">
        <v>285</v>
      </c>
      <c r="B956" s="18">
        <f t="shared" si="70"/>
        <v>954</v>
      </c>
      <c r="C956" s="1">
        <v>3585.15</v>
      </c>
      <c r="D956">
        <f t="shared" si="71"/>
        <v>1.3610365817456005E-2</v>
      </c>
      <c r="E956">
        <f t="shared" si="74"/>
        <v>1.3550698970455626E-4</v>
      </c>
      <c r="F956">
        <f t="shared" si="72"/>
        <v>7.5394577953075537</v>
      </c>
      <c r="G956">
        <f t="shared" si="73"/>
        <v>1.16407469564696E-2</v>
      </c>
    </row>
    <row r="957" spans="1:7" ht="15.75" thickBot="1" x14ac:dyDescent="0.3">
      <c r="A957" s="3" t="s">
        <v>284</v>
      </c>
      <c r="B957" s="18">
        <f t="shared" si="70"/>
        <v>955</v>
      </c>
      <c r="C957" s="1">
        <v>3626.91</v>
      </c>
      <c r="D957">
        <f t="shared" si="71"/>
        <v>1.1648048198820149E-2</v>
      </c>
      <c r="E957">
        <f t="shared" si="74"/>
        <v>1.4631126066473355E-4</v>
      </c>
      <c r="F957">
        <f t="shared" si="72"/>
        <v>7.9024565482340732</v>
      </c>
      <c r="G957">
        <f t="shared" si="73"/>
        <v>1.2095919174032767E-2</v>
      </c>
    </row>
    <row r="958" spans="1:7" ht="15.75" thickBot="1" x14ac:dyDescent="0.3">
      <c r="A958" s="3" t="s">
        <v>283</v>
      </c>
      <c r="B958" s="18">
        <f t="shared" si="70"/>
        <v>956</v>
      </c>
      <c r="C958" s="1">
        <v>3609.53</v>
      </c>
      <c r="D958">
        <f t="shared" si="71"/>
        <v>-4.7919578925310624E-3</v>
      </c>
      <c r="E958">
        <f t="shared" si="74"/>
        <v>1.4408619334832192E-4</v>
      </c>
      <c r="F958">
        <f t="shared" si="72"/>
        <v>8.6857299565427422</v>
      </c>
      <c r="G958">
        <f t="shared" si="73"/>
        <v>1.200359085225425E-2</v>
      </c>
    </row>
    <row r="959" spans="1:7" ht="15.75" thickBot="1" x14ac:dyDescent="0.3">
      <c r="A959" s="3" t="s">
        <v>282</v>
      </c>
      <c r="B959" s="18">
        <f t="shared" si="70"/>
        <v>957</v>
      </c>
      <c r="C959" s="1">
        <v>3567.79</v>
      </c>
      <c r="D959">
        <f t="shared" si="71"/>
        <v>-1.156383241031389E-2</v>
      </c>
      <c r="E959">
        <f t="shared" si="74"/>
        <v>1.186001646972575E-4</v>
      </c>
      <c r="F959">
        <f t="shared" si="72"/>
        <v>7.9122481775214819</v>
      </c>
      <c r="G959">
        <f t="shared" si="73"/>
        <v>1.0890370273652659E-2</v>
      </c>
    </row>
    <row r="960" spans="1:7" ht="15.75" thickBot="1" x14ac:dyDescent="0.3">
      <c r="A960" s="3" t="s">
        <v>281</v>
      </c>
      <c r="B960" s="18">
        <f t="shared" si="70"/>
        <v>958</v>
      </c>
      <c r="C960" s="1">
        <v>3581.87</v>
      </c>
      <c r="D960">
        <f t="shared" si="71"/>
        <v>3.9464206133208446E-3</v>
      </c>
      <c r="E960">
        <f t="shared" si="74"/>
        <v>1.2254893909787197E-4</v>
      </c>
      <c r="F960">
        <f t="shared" si="72"/>
        <v>8.8799142584661332</v>
      </c>
      <c r="G960">
        <f t="shared" si="73"/>
        <v>1.107018243290832E-2</v>
      </c>
    </row>
    <row r="961" spans="1:7" ht="15.75" thickBot="1" x14ac:dyDescent="0.3">
      <c r="A961" s="3" t="s">
        <v>280</v>
      </c>
      <c r="B961" s="18">
        <f t="shared" si="70"/>
        <v>959</v>
      </c>
      <c r="C961" s="1">
        <v>3557.54</v>
      </c>
      <c r="D961">
        <f t="shared" si="71"/>
        <v>-6.7925413261787915E-3</v>
      </c>
      <c r="E961">
        <f t="shared" si="74"/>
        <v>1.0062246155879182E-4</v>
      </c>
      <c r="F961">
        <f t="shared" si="72"/>
        <v>8.7456030579907971</v>
      </c>
      <c r="G961">
        <f t="shared" si="73"/>
        <v>1.0031074795792913E-2</v>
      </c>
    </row>
    <row r="962" spans="1:7" ht="15.75" thickBot="1" x14ac:dyDescent="0.3">
      <c r="A962" s="3" t="s">
        <v>279</v>
      </c>
      <c r="B962" s="18">
        <f t="shared" si="70"/>
        <v>960</v>
      </c>
      <c r="C962" s="1">
        <v>3577.59</v>
      </c>
      <c r="D962">
        <f t="shared" si="71"/>
        <v>5.6359169538502396E-3</v>
      </c>
      <c r="E962">
        <f t="shared" si="74"/>
        <v>9.0358532007106261E-5</v>
      </c>
      <c r="F962">
        <f t="shared" si="72"/>
        <v>8.9601970475665578</v>
      </c>
      <c r="G962">
        <f t="shared" si="73"/>
        <v>9.5057104945977747E-3</v>
      </c>
    </row>
    <row r="963" spans="1:7" ht="15.75" thickBot="1" x14ac:dyDescent="0.3">
      <c r="A963" s="3" t="s">
        <v>278</v>
      </c>
      <c r="B963" s="18">
        <f t="shared" si="70"/>
        <v>961</v>
      </c>
      <c r="C963" s="1">
        <v>3635.41</v>
      </c>
      <c r="D963">
        <f t="shared" si="71"/>
        <v>1.6161717804443754E-2</v>
      </c>
      <c r="E963">
        <f t="shared" si="74"/>
        <v>7.9500107487721219E-5</v>
      </c>
      <c r="F963">
        <f t="shared" si="72"/>
        <v>6.1542079171535899</v>
      </c>
      <c r="G963">
        <f t="shared" si="73"/>
        <v>8.9162832776735635E-3</v>
      </c>
    </row>
    <row r="964" spans="1:7" ht="15.75" thickBot="1" x14ac:dyDescent="0.3">
      <c r="A964" s="3" t="s">
        <v>277</v>
      </c>
      <c r="B964" s="18">
        <f t="shared" si="70"/>
        <v>962</v>
      </c>
      <c r="C964" s="1">
        <v>3629.65</v>
      </c>
      <c r="D964">
        <f t="shared" si="71"/>
        <v>-1.5844155129681736E-3</v>
      </c>
      <c r="E964">
        <f t="shared" si="74"/>
        <v>1.1964837620253191E-4</v>
      </c>
      <c r="F964">
        <f t="shared" si="72"/>
        <v>9.0099720647252415</v>
      </c>
      <c r="G964">
        <f t="shared" si="73"/>
        <v>1.0938390018761075E-2</v>
      </c>
    </row>
    <row r="965" spans="1:7" ht="15.75" thickBot="1" x14ac:dyDescent="0.3">
      <c r="A965" s="3" t="s">
        <v>276</v>
      </c>
      <c r="B965" s="18">
        <f t="shared" ref="B965:B1028" si="75">B964+1</f>
        <v>963</v>
      </c>
      <c r="C965" s="1">
        <v>3638.35</v>
      </c>
      <c r="D965">
        <f t="shared" ref="D965:D1028" si="76">C965/C964-1</f>
        <v>2.3969253233782073E-3</v>
      </c>
      <c r="E965">
        <f t="shared" si="74"/>
        <v>9.5654008754753964E-5</v>
      </c>
      <c r="F965">
        <f t="shared" si="72"/>
        <v>9.1947101166579888</v>
      </c>
      <c r="G965">
        <f t="shared" si="73"/>
        <v>9.7802867419495409E-3</v>
      </c>
    </row>
    <row r="966" spans="1:7" ht="15.75" thickBot="1" x14ac:dyDescent="0.3">
      <c r="A966" s="3" t="s">
        <v>275</v>
      </c>
      <c r="B966" s="18">
        <f t="shared" si="75"/>
        <v>964</v>
      </c>
      <c r="C966" s="1">
        <v>3621.63</v>
      </c>
      <c r="D966">
        <f t="shared" si="76"/>
        <v>-4.5954897137437944E-3</v>
      </c>
      <c r="E966">
        <f t="shared" si="74"/>
        <v>7.8045435355220057E-5</v>
      </c>
      <c r="F966">
        <f t="shared" ref="F966:F1029" si="77">-LN(E966)-D966*D966/E966</f>
        <v>9.1876266881911217</v>
      </c>
      <c r="G966">
        <f t="shared" ref="G966:G1029" si="78">SQRT(E966)</f>
        <v>8.8343327623097868E-3</v>
      </c>
    </row>
    <row r="967" spans="1:7" ht="15.75" thickBot="1" x14ac:dyDescent="0.3">
      <c r="A967" s="3" t="s">
        <v>274</v>
      </c>
      <c r="B967" s="18">
        <f t="shared" si="75"/>
        <v>965</v>
      </c>
      <c r="C967" s="1">
        <v>3662.45</v>
      </c>
      <c r="D967">
        <f t="shared" si="76"/>
        <v>1.1271167954760575E-2</v>
      </c>
      <c r="E967">
        <f t="shared" ref="E967:E1030" si="79">$J$4+$K$4*E966+$L$4*D966*D966</f>
        <v>6.7866837016904359E-5</v>
      </c>
      <c r="F967">
        <f t="shared" si="77"/>
        <v>7.7260734420502359</v>
      </c>
      <c r="G967">
        <f t="shared" si="78"/>
        <v>8.2381331026455482E-3</v>
      </c>
    </row>
    <row r="968" spans="1:7" ht="15.75" thickBot="1" x14ac:dyDescent="0.3">
      <c r="A968" s="3" t="s">
        <v>273</v>
      </c>
      <c r="B968" s="18">
        <f t="shared" si="75"/>
        <v>966</v>
      </c>
      <c r="C968" s="1">
        <v>3669.01</v>
      </c>
      <c r="D968">
        <f t="shared" si="76"/>
        <v>1.7911507324332998E-3</v>
      </c>
      <c r="E968">
        <f t="shared" si="79"/>
        <v>8.246347757713928E-5</v>
      </c>
      <c r="F968">
        <f t="shared" si="77"/>
        <v>9.3642503090769811</v>
      </c>
      <c r="G968">
        <f t="shared" si="78"/>
        <v>9.0809403465246519E-3</v>
      </c>
    </row>
    <row r="969" spans="1:7" ht="15.75" thickBot="1" x14ac:dyDescent="0.3">
      <c r="A969" s="3" t="s">
        <v>272</v>
      </c>
      <c r="B969" s="18">
        <f t="shared" si="75"/>
        <v>967</v>
      </c>
      <c r="C969" s="1">
        <v>3666.72</v>
      </c>
      <c r="D969">
        <f t="shared" si="76"/>
        <v>-6.241465681479097E-4</v>
      </c>
      <c r="E969">
        <f t="shared" si="79"/>
        <v>6.7454582599253381E-5</v>
      </c>
      <c r="F969">
        <f t="shared" si="77"/>
        <v>9.5982809076008664</v>
      </c>
      <c r="G969">
        <f t="shared" si="78"/>
        <v>8.2130738824908543E-3</v>
      </c>
    </row>
    <row r="970" spans="1:7" ht="15.75" thickBot="1" x14ac:dyDescent="0.3">
      <c r="A970" s="3" t="s">
        <v>271</v>
      </c>
      <c r="B970" s="18">
        <f t="shared" si="75"/>
        <v>968</v>
      </c>
      <c r="C970" s="1">
        <v>3699.12</v>
      </c>
      <c r="D970">
        <f t="shared" si="76"/>
        <v>8.8362351093074221E-3</v>
      </c>
      <c r="E970">
        <f t="shared" si="79"/>
        <v>5.5418116289593911E-5</v>
      </c>
      <c r="F970">
        <f t="shared" si="77"/>
        <v>8.3916955843901917</v>
      </c>
      <c r="G970">
        <f t="shared" si="78"/>
        <v>7.4443345095175509E-3</v>
      </c>
    </row>
    <row r="971" spans="1:7" ht="15.75" thickBot="1" x14ac:dyDescent="0.3">
      <c r="A971" s="3" t="s">
        <v>270</v>
      </c>
      <c r="B971" s="18">
        <f t="shared" si="75"/>
        <v>969</v>
      </c>
      <c r="C971" s="1">
        <v>3691.96</v>
      </c>
      <c r="D971">
        <f t="shared" si="76"/>
        <v>-1.9355954929820562E-3</v>
      </c>
      <c r="E971">
        <f t="shared" si="79"/>
        <v>6.2639899515389496E-5</v>
      </c>
      <c r="F971">
        <f t="shared" si="77"/>
        <v>9.6182975114253075</v>
      </c>
      <c r="G971">
        <f t="shared" si="78"/>
        <v>7.9145372268623199E-3</v>
      </c>
    </row>
    <row r="972" spans="1:7" ht="15.75" thickBot="1" x14ac:dyDescent="0.3">
      <c r="A972" s="3" t="s">
        <v>269</v>
      </c>
      <c r="B972" s="18">
        <f t="shared" si="75"/>
        <v>970</v>
      </c>
      <c r="C972" s="1">
        <v>3702.25</v>
      </c>
      <c r="D972">
        <f t="shared" si="76"/>
        <v>2.7871374554437889E-3</v>
      </c>
      <c r="E972">
        <f t="shared" si="79"/>
        <v>5.2456330120310313E-5</v>
      </c>
      <c r="F972">
        <f t="shared" si="77"/>
        <v>9.7074418814406389</v>
      </c>
      <c r="G972">
        <f t="shared" si="78"/>
        <v>7.2426742381740674E-3</v>
      </c>
    </row>
    <row r="973" spans="1:7" ht="15.75" thickBot="1" x14ac:dyDescent="0.3">
      <c r="A973" s="3" t="s">
        <v>268</v>
      </c>
      <c r="B973" s="18">
        <f t="shared" si="75"/>
        <v>971</v>
      </c>
      <c r="C973" s="1">
        <v>3672.82</v>
      </c>
      <c r="D973">
        <f t="shared" si="76"/>
        <v>-7.9492200688769943E-3</v>
      </c>
      <c r="E973">
        <f t="shared" si="79"/>
        <v>4.5542025339946869E-5</v>
      </c>
      <c r="F973">
        <f t="shared" si="77"/>
        <v>8.6093631772764887</v>
      </c>
      <c r="G973">
        <f t="shared" si="78"/>
        <v>6.7484831880909998E-3</v>
      </c>
    </row>
    <row r="974" spans="1:7" ht="15.75" thickBot="1" x14ac:dyDescent="0.3">
      <c r="A974" s="3" t="s">
        <v>267</v>
      </c>
      <c r="B974" s="18">
        <f t="shared" si="75"/>
        <v>972</v>
      </c>
      <c r="C974" s="1">
        <v>3668.1</v>
      </c>
      <c r="D974">
        <f t="shared" si="76"/>
        <v>-1.2851160688518437E-3</v>
      </c>
      <c r="E974">
        <f t="shared" si="79"/>
        <v>5.1968667302493876E-5</v>
      </c>
      <c r="F974">
        <f t="shared" si="77"/>
        <v>9.8330903605794013</v>
      </c>
      <c r="G974">
        <f t="shared" si="78"/>
        <v>7.2089296918817205E-3</v>
      </c>
    </row>
    <row r="975" spans="1:7" ht="15.75" thickBot="1" x14ac:dyDescent="0.3">
      <c r="A975" s="3" t="s">
        <v>266</v>
      </c>
      <c r="B975" s="18">
        <f t="shared" si="75"/>
        <v>973</v>
      </c>
      <c r="C975" s="1">
        <v>3663.46</v>
      </c>
      <c r="D975">
        <f t="shared" si="76"/>
        <v>-1.264960061067022E-3</v>
      </c>
      <c r="E975">
        <f t="shared" si="79"/>
        <v>4.387927914305793E-5</v>
      </c>
      <c r="F975">
        <f t="shared" si="77"/>
        <v>9.9976018455206717</v>
      </c>
      <c r="G975">
        <f t="shared" si="78"/>
        <v>6.6241436535644307E-3</v>
      </c>
    </row>
    <row r="976" spans="1:7" ht="15.75" thickBot="1" x14ac:dyDescent="0.3">
      <c r="A976" s="3" t="s">
        <v>265</v>
      </c>
      <c r="B976" s="18">
        <f t="shared" si="75"/>
        <v>974</v>
      </c>
      <c r="C976" s="1">
        <v>3647.49</v>
      </c>
      <c r="D976">
        <f t="shared" si="76"/>
        <v>-4.359266922526861E-3</v>
      </c>
      <c r="E976">
        <f t="shared" si="79"/>
        <v>3.7701744691723648E-5</v>
      </c>
      <c r="F976">
        <f t="shared" si="77"/>
        <v>9.6817636370430318</v>
      </c>
      <c r="G976">
        <f t="shared" si="78"/>
        <v>6.1401746466793307E-3</v>
      </c>
    </row>
    <row r="977" spans="1:7" ht="15.75" thickBot="1" x14ac:dyDescent="0.3">
      <c r="A977" s="3" t="s">
        <v>264</v>
      </c>
      <c r="B977" s="18">
        <f t="shared" si="75"/>
        <v>975</v>
      </c>
      <c r="C977" s="1">
        <v>3694.62</v>
      </c>
      <c r="D977">
        <f t="shared" si="76"/>
        <v>1.2921214314501217E-2</v>
      </c>
      <c r="E977">
        <f t="shared" si="79"/>
        <v>3.666565093111763E-5</v>
      </c>
      <c r="F977">
        <f t="shared" si="77"/>
        <v>5.6601500594604461</v>
      </c>
      <c r="G977">
        <f t="shared" si="78"/>
        <v>6.0552168360115417E-3</v>
      </c>
    </row>
    <row r="978" spans="1:7" ht="15.75" thickBot="1" x14ac:dyDescent="0.3">
      <c r="A978" s="3" t="s">
        <v>263</v>
      </c>
      <c r="B978" s="18">
        <f t="shared" si="75"/>
        <v>976</v>
      </c>
      <c r="C978" s="1">
        <v>3701.17</v>
      </c>
      <c r="D978">
        <f t="shared" si="76"/>
        <v>1.7728480872187813E-3</v>
      </c>
      <c r="E978">
        <f t="shared" si="79"/>
        <v>6.7103592774303016E-5</v>
      </c>
      <c r="F978">
        <f t="shared" si="77"/>
        <v>9.5624350871531316</v>
      </c>
      <c r="G978">
        <f t="shared" si="78"/>
        <v>8.1916782635979429E-3</v>
      </c>
    </row>
    <row r="979" spans="1:7" ht="15.75" thickBot="1" x14ac:dyDescent="0.3">
      <c r="A979" s="3" t="s">
        <v>262</v>
      </c>
      <c r="B979" s="18">
        <f t="shared" si="75"/>
        <v>977</v>
      </c>
      <c r="C979" s="1">
        <v>3722.48</v>
      </c>
      <c r="D979">
        <f t="shared" si="76"/>
        <v>5.7576388007034573E-3</v>
      </c>
      <c r="E979">
        <f t="shared" si="79"/>
        <v>5.5731698658649616E-5</v>
      </c>
      <c r="F979">
        <f t="shared" si="77"/>
        <v>9.2001401208599987</v>
      </c>
      <c r="G979">
        <f t="shared" si="78"/>
        <v>7.4653666124745418E-3</v>
      </c>
    </row>
    <row r="980" spans="1:7" ht="15.75" thickBot="1" x14ac:dyDescent="0.3">
      <c r="A980" s="3" t="s">
        <v>261</v>
      </c>
      <c r="B980" s="18">
        <f t="shared" si="75"/>
        <v>978</v>
      </c>
      <c r="C980" s="1">
        <v>3709.41</v>
      </c>
      <c r="D980">
        <f t="shared" si="76"/>
        <v>-3.5111001267972286E-3</v>
      </c>
      <c r="E980">
        <f t="shared" si="79"/>
        <v>5.33961622446392E-5</v>
      </c>
      <c r="F980">
        <f t="shared" si="77"/>
        <v>9.6068969609152948</v>
      </c>
      <c r="G980">
        <f t="shared" si="78"/>
        <v>7.3072677687791897E-3</v>
      </c>
    </row>
    <row r="981" spans="1:7" ht="15.75" thickBot="1" x14ac:dyDescent="0.3">
      <c r="A981" s="3" t="s">
        <v>260</v>
      </c>
      <c r="B981" s="18">
        <f t="shared" si="75"/>
        <v>979</v>
      </c>
      <c r="C981" s="1">
        <v>3694.92</v>
      </c>
      <c r="D981">
        <f t="shared" si="76"/>
        <v>-3.9062815919512772E-3</v>
      </c>
      <c r="E981">
        <f t="shared" si="79"/>
        <v>4.7220859077313137E-5</v>
      </c>
      <c r="F981">
        <f t="shared" si="77"/>
        <v>9.6375329809599855</v>
      </c>
      <c r="G981">
        <f t="shared" si="78"/>
        <v>6.8717435252862238E-3</v>
      </c>
    </row>
    <row r="982" spans="1:7" ht="15.75" thickBot="1" x14ac:dyDescent="0.3">
      <c r="A982" s="3" t="s">
        <v>259</v>
      </c>
      <c r="B982" s="18">
        <f t="shared" si="75"/>
        <v>980</v>
      </c>
      <c r="C982" s="1">
        <v>3687.26</v>
      </c>
      <c r="D982">
        <f t="shared" si="76"/>
        <v>-2.0731166033364223E-3</v>
      </c>
      <c r="E982">
        <f t="shared" si="79"/>
        <v>4.3131985646015812E-5</v>
      </c>
      <c r="F982">
        <f t="shared" si="77"/>
        <v>9.95160243139774</v>
      </c>
      <c r="G982">
        <f t="shared" si="78"/>
        <v>6.5674946247420568E-3</v>
      </c>
    </row>
    <row r="983" spans="1:7" ht="15.75" thickBot="1" x14ac:dyDescent="0.3">
      <c r="A983" s="3" t="s">
        <v>258</v>
      </c>
      <c r="B983" s="18">
        <f t="shared" si="75"/>
        <v>981</v>
      </c>
      <c r="C983" s="1">
        <v>3690.01</v>
      </c>
      <c r="D983">
        <f t="shared" si="76"/>
        <v>7.4581125280026583E-4</v>
      </c>
      <c r="E983">
        <f t="shared" si="79"/>
        <v>3.7701452371289656E-5</v>
      </c>
      <c r="F983">
        <f t="shared" si="77"/>
        <v>10.171058279416803</v>
      </c>
      <c r="G983">
        <f t="shared" si="78"/>
        <v>6.1401508427146685E-3</v>
      </c>
    </row>
    <row r="984" spans="1:7" ht="15.75" thickBot="1" x14ac:dyDescent="0.3">
      <c r="A984" s="3" t="s">
        <v>257</v>
      </c>
      <c r="B984" s="18">
        <f t="shared" si="75"/>
        <v>982</v>
      </c>
      <c r="C984" s="1">
        <v>3703.06</v>
      </c>
      <c r="D984">
        <f t="shared" si="76"/>
        <v>3.5365757816374632E-3</v>
      </c>
      <c r="E984">
        <f t="shared" si="79"/>
        <v>3.2771949614971735E-5</v>
      </c>
      <c r="F984">
        <f t="shared" si="77"/>
        <v>9.9442890162653086</v>
      </c>
      <c r="G984">
        <f t="shared" si="78"/>
        <v>5.7246789966749869E-3</v>
      </c>
    </row>
    <row r="985" spans="1:7" ht="15.75" thickBot="1" x14ac:dyDescent="0.3">
      <c r="A985" s="3" t="s">
        <v>256</v>
      </c>
      <c r="B985" s="18">
        <f t="shared" si="75"/>
        <v>983</v>
      </c>
      <c r="C985" s="1">
        <v>3735.36</v>
      </c>
      <c r="D985">
        <f t="shared" si="76"/>
        <v>8.7225159732762236E-3</v>
      </c>
      <c r="E985">
        <f t="shared" si="79"/>
        <v>3.1536546411027187E-5</v>
      </c>
      <c r="F985">
        <f t="shared" si="77"/>
        <v>7.9518518537425207</v>
      </c>
      <c r="G985">
        <f t="shared" si="78"/>
        <v>5.6157409494230759E-3</v>
      </c>
    </row>
    <row r="986" spans="1:7" ht="15.75" thickBot="1" x14ac:dyDescent="0.3">
      <c r="A986" s="3" t="s">
        <v>255</v>
      </c>
      <c r="B986" s="18">
        <f t="shared" si="75"/>
        <v>984</v>
      </c>
      <c r="C986" s="1">
        <v>3727.04</v>
      </c>
      <c r="D986">
        <f t="shared" si="76"/>
        <v>-2.2273622890431888E-3</v>
      </c>
      <c r="E986">
        <f t="shared" si="79"/>
        <v>4.4013105767184114E-5</v>
      </c>
      <c r="F986">
        <f t="shared" si="77"/>
        <v>9.9183034398497067</v>
      </c>
      <c r="G986">
        <f t="shared" si="78"/>
        <v>6.634237391530704E-3</v>
      </c>
    </row>
    <row r="987" spans="1:7" ht="15.75" thickBot="1" x14ac:dyDescent="0.3">
      <c r="A987" s="3" t="s">
        <v>254</v>
      </c>
      <c r="B987" s="18">
        <f t="shared" si="75"/>
        <v>985</v>
      </c>
      <c r="C987" s="1">
        <v>3732.04</v>
      </c>
      <c r="D987">
        <f t="shared" si="76"/>
        <v>1.3415471795312772E-3</v>
      </c>
      <c r="E987">
        <f t="shared" si="79"/>
        <v>3.8513150732246443E-5</v>
      </c>
      <c r="F987">
        <f t="shared" si="77"/>
        <v>10.117780036723884</v>
      </c>
      <c r="G987">
        <f t="shared" si="78"/>
        <v>6.2058964487208814E-3</v>
      </c>
    </row>
    <row r="988" spans="1:7" ht="15.75" thickBot="1" x14ac:dyDescent="0.3">
      <c r="A988" s="3" t="s">
        <v>253</v>
      </c>
      <c r="B988" s="18">
        <f t="shared" si="75"/>
        <v>986</v>
      </c>
      <c r="C988" s="1">
        <v>3756.07</v>
      </c>
      <c r="D988">
        <f t="shared" si="76"/>
        <v>6.4388377402171404E-3</v>
      </c>
      <c r="E988">
        <f t="shared" si="79"/>
        <v>3.365318206951662E-5</v>
      </c>
      <c r="F988">
        <f t="shared" si="77"/>
        <v>9.0674650129646466</v>
      </c>
      <c r="G988">
        <f t="shared" si="78"/>
        <v>5.801136273999829E-3</v>
      </c>
    </row>
    <row r="989" spans="1:7" ht="15.75" thickBot="1" x14ac:dyDescent="0.3">
      <c r="A989" s="3" t="s">
        <v>252</v>
      </c>
      <c r="B989" s="18">
        <f t="shared" si="75"/>
        <v>987</v>
      </c>
      <c r="C989" s="1">
        <v>3700.65</v>
      </c>
      <c r="D989">
        <f t="shared" si="76"/>
        <v>-1.475478359029514E-2</v>
      </c>
      <c r="E989">
        <f t="shared" si="79"/>
        <v>3.8318873848820962E-5</v>
      </c>
      <c r="F989">
        <f t="shared" si="77"/>
        <v>4.4881995989004535</v>
      </c>
      <c r="G989">
        <f t="shared" si="78"/>
        <v>6.1902240548158648E-3</v>
      </c>
    </row>
    <row r="990" spans="1:7" ht="15.75" thickBot="1" x14ac:dyDescent="0.3">
      <c r="A990" s="3" t="s">
        <v>251</v>
      </c>
      <c r="B990" s="18">
        <f t="shared" si="75"/>
        <v>988</v>
      </c>
      <c r="C990" s="1">
        <v>3726.86</v>
      </c>
      <c r="D990">
        <f t="shared" si="76"/>
        <v>7.0825395538620661E-3</v>
      </c>
      <c r="E990">
        <f t="shared" si="79"/>
        <v>7.9074461034302906E-5</v>
      </c>
      <c r="F990">
        <f t="shared" si="77"/>
        <v>8.8107518606349817</v>
      </c>
      <c r="G990">
        <f t="shared" si="78"/>
        <v>8.892382191196176E-3</v>
      </c>
    </row>
    <row r="991" spans="1:7" ht="15.75" thickBot="1" x14ac:dyDescent="0.3">
      <c r="A991" s="3" t="s">
        <v>250</v>
      </c>
      <c r="B991" s="18">
        <f t="shared" si="75"/>
        <v>989</v>
      </c>
      <c r="C991" s="1">
        <v>3748.14</v>
      </c>
      <c r="D991">
        <f t="shared" si="76"/>
        <v>5.7099005597205377E-3</v>
      </c>
      <c r="E991">
        <f t="shared" si="79"/>
        <v>7.4781369623466289E-5</v>
      </c>
      <c r="F991">
        <f t="shared" si="77"/>
        <v>9.0649646766961496</v>
      </c>
      <c r="G991">
        <f t="shared" si="78"/>
        <v>8.6476221947692812E-3</v>
      </c>
    </row>
    <row r="992" spans="1:7" ht="15.75" thickBot="1" x14ac:dyDescent="0.3">
      <c r="A992" s="3" t="s">
        <v>249</v>
      </c>
      <c r="B992" s="18">
        <f t="shared" si="75"/>
        <v>990</v>
      </c>
      <c r="C992" s="1">
        <v>3803.79</v>
      </c>
      <c r="D992">
        <f t="shared" si="76"/>
        <v>1.484736429268918E-2</v>
      </c>
      <c r="E992">
        <f t="shared" si="79"/>
        <v>6.7802524179771338E-5</v>
      </c>
      <c r="F992">
        <f t="shared" si="77"/>
        <v>6.3476424074743196</v>
      </c>
      <c r="G992">
        <f t="shared" si="78"/>
        <v>8.2342288151211421E-3</v>
      </c>
    </row>
    <row r="993" spans="1:7" ht="15.75" thickBot="1" x14ac:dyDescent="0.3">
      <c r="A993" s="3" t="s">
        <v>248</v>
      </c>
      <c r="B993" s="18">
        <f t="shared" si="75"/>
        <v>991</v>
      </c>
      <c r="C993" s="1">
        <v>3824.68</v>
      </c>
      <c r="D993">
        <f t="shared" si="76"/>
        <v>5.4918909824148709E-3</v>
      </c>
      <c r="E993">
        <f t="shared" si="79"/>
        <v>1.0212881478711527E-4</v>
      </c>
      <c r="F993">
        <f t="shared" si="77"/>
        <v>8.8939538401451106</v>
      </c>
      <c r="G993">
        <f t="shared" si="78"/>
        <v>1.0105880208428916E-2</v>
      </c>
    </row>
    <row r="994" spans="1:7" ht="15.75" thickBot="1" x14ac:dyDescent="0.3">
      <c r="A994" s="3" t="s">
        <v>247</v>
      </c>
      <c r="B994" s="18">
        <f t="shared" si="75"/>
        <v>992</v>
      </c>
      <c r="C994" s="1">
        <v>3799.61</v>
      </c>
      <c r="D994">
        <f t="shared" si="76"/>
        <v>-6.5547967411652142E-3</v>
      </c>
      <c r="E994">
        <f t="shared" si="79"/>
        <v>8.8134535838202565E-5</v>
      </c>
      <c r="F994">
        <f t="shared" si="77"/>
        <v>8.8491486577552969</v>
      </c>
      <c r="G994">
        <f t="shared" si="78"/>
        <v>9.3879995653069013E-3</v>
      </c>
    </row>
    <row r="995" spans="1:7" ht="15.75" thickBot="1" x14ac:dyDescent="0.3">
      <c r="A995" s="3" t="s">
        <v>246</v>
      </c>
      <c r="B995" s="18">
        <f t="shared" si="75"/>
        <v>993</v>
      </c>
      <c r="C995" s="1">
        <v>3801.19</v>
      </c>
      <c r="D995">
        <f t="shared" si="76"/>
        <v>4.1583215119445072E-4</v>
      </c>
      <c r="E995">
        <f t="shared" si="79"/>
        <v>8.016900380619986E-5</v>
      </c>
      <c r="F995">
        <f t="shared" si="77"/>
        <v>9.4292167058292584</v>
      </c>
      <c r="G995">
        <f t="shared" si="78"/>
        <v>8.9537145256144875E-3</v>
      </c>
    </row>
    <row r="996" spans="1:7" ht="15.75" thickBot="1" x14ac:dyDescent="0.3">
      <c r="A996" s="3" t="s">
        <v>245</v>
      </c>
      <c r="B996" s="18">
        <f t="shared" si="75"/>
        <v>994</v>
      </c>
      <c r="C996" s="1">
        <v>3809.84</v>
      </c>
      <c r="D996">
        <f t="shared" si="76"/>
        <v>2.2756031663768717E-3</v>
      </c>
      <c r="E996">
        <f t="shared" si="79"/>
        <v>6.5064822729495695E-5</v>
      </c>
      <c r="F996">
        <f t="shared" si="77"/>
        <v>9.5605386558111984</v>
      </c>
      <c r="G996">
        <f t="shared" si="78"/>
        <v>8.0662768815294023E-3</v>
      </c>
    </row>
    <row r="997" spans="1:7" ht="15.75" thickBot="1" x14ac:dyDescent="0.3">
      <c r="A997" s="3" t="s">
        <v>244</v>
      </c>
      <c r="B997" s="18">
        <f t="shared" si="75"/>
        <v>995</v>
      </c>
      <c r="C997" s="1">
        <v>3795.54</v>
      </c>
      <c r="D997">
        <f t="shared" si="76"/>
        <v>-3.753438464607517E-3</v>
      </c>
      <c r="E997">
        <f t="shared" si="79"/>
        <v>5.4607101448999416E-5</v>
      </c>
      <c r="F997">
        <f t="shared" si="77"/>
        <v>9.5573526978483549</v>
      </c>
      <c r="G997">
        <f t="shared" si="78"/>
        <v>7.3896617953056161E-3</v>
      </c>
    </row>
    <row r="998" spans="1:7" ht="15.75" thickBot="1" x14ac:dyDescent="0.3">
      <c r="A998" s="3" t="s">
        <v>243</v>
      </c>
      <c r="B998" s="18">
        <f t="shared" si="75"/>
        <v>996</v>
      </c>
      <c r="C998" s="1">
        <v>3768.25</v>
      </c>
      <c r="D998">
        <f t="shared" si="76"/>
        <v>-7.1900177576840196E-3</v>
      </c>
      <c r="E998">
        <f t="shared" si="79"/>
        <v>4.8515551644191568E-5</v>
      </c>
      <c r="F998">
        <f t="shared" si="77"/>
        <v>8.868063600074036</v>
      </c>
      <c r="G998">
        <f t="shared" si="78"/>
        <v>6.9653105920835694E-3</v>
      </c>
    </row>
    <row r="999" spans="1:7" ht="15.75" thickBot="1" x14ac:dyDescent="0.3">
      <c r="A999" s="3" t="s">
        <v>242</v>
      </c>
      <c r="B999" s="18">
        <f t="shared" si="75"/>
        <v>997</v>
      </c>
      <c r="C999" s="1">
        <v>3798.91</v>
      </c>
      <c r="D999">
        <f t="shared" si="76"/>
        <v>8.136402839514334E-3</v>
      </c>
      <c r="E999">
        <f t="shared" si="79"/>
        <v>5.1809532632032655E-5</v>
      </c>
      <c r="F999">
        <f t="shared" si="77"/>
        <v>8.590158973566469</v>
      </c>
      <c r="G999">
        <f t="shared" si="78"/>
        <v>7.1978838995938694E-3</v>
      </c>
    </row>
    <row r="1000" spans="1:7" ht="15.75" thickBot="1" x14ac:dyDescent="0.3">
      <c r="A1000" s="3" t="s">
        <v>241</v>
      </c>
      <c r="B1000" s="18">
        <f t="shared" si="75"/>
        <v>998</v>
      </c>
      <c r="C1000" s="1">
        <v>3851.85</v>
      </c>
      <c r="D1000">
        <f t="shared" si="76"/>
        <v>1.3935576257400273E-2</v>
      </c>
      <c r="E1000">
        <f t="shared" si="79"/>
        <v>5.7382001963039452E-5</v>
      </c>
      <c r="F1000">
        <f t="shared" si="77"/>
        <v>6.3814384450842487</v>
      </c>
      <c r="G1000">
        <f t="shared" si="78"/>
        <v>7.5750908881042113E-3</v>
      </c>
    </row>
    <row r="1001" spans="1:7" ht="15.75" thickBot="1" x14ac:dyDescent="0.3">
      <c r="A1001" s="3" t="s">
        <v>240</v>
      </c>
      <c r="B1001" s="18">
        <f t="shared" si="75"/>
        <v>999</v>
      </c>
      <c r="C1001" s="1">
        <v>3853.07</v>
      </c>
      <c r="D1001">
        <f t="shared" si="76"/>
        <v>3.167309215053038E-4</v>
      </c>
      <c r="E1001">
        <f t="shared" si="79"/>
        <v>8.8645931667763055E-5</v>
      </c>
      <c r="F1001">
        <f t="shared" si="77"/>
        <v>9.3297287425328363</v>
      </c>
      <c r="G1001">
        <f t="shared" si="78"/>
        <v>9.4151968470002293E-3</v>
      </c>
    </row>
    <row r="1002" spans="1:7" ht="15.75" thickBot="1" x14ac:dyDescent="0.3">
      <c r="A1002" s="3" t="s">
        <v>239</v>
      </c>
      <c r="B1002" s="18">
        <f t="shared" si="75"/>
        <v>1000</v>
      </c>
      <c r="C1002" s="1">
        <v>3841.47</v>
      </c>
      <c r="D1002">
        <f t="shared" si="76"/>
        <v>-3.0105863636010755E-3</v>
      </c>
      <c r="E1002">
        <f t="shared" si="79"/>
        <v>7.1511614393176444E-5</v>
      </c>
      <c r="F1002">
        <f t="shared" si="77"/>
        <v>9.4189072110034111</v>
      </c>
      <c r="G1002">
        <f t="shared" si="78"/>
        <v>8.4564540082221491E-3</v>
      </c>
    </row>
    <row r="1003" spans="1:7" ht="15.75" thickBot="1" x14ac:dyDescent="0.3">
      <c r="A1003" s="3" t="s">
        <v>238</v>
      </c>
      <c r="B1003" s="18">
        <f t="shared" si="75"/>
        <v>1001</v>
      </c>
      <c r="C1003" s="1">
        <v>3855.36</v>
      </c>
      <c r="D1003">
        <f t="shared" si="76"/>
        <v>3.6158033252895461E-3</v>
      </c>
      <c r="E1003">
        <f t="shared" si="79"/>
        <v>6.0341642322383159E-5</v>
      </c>
      <c r="F1003">
        <f t="shared" si="77"/>
        <v>9.4988212547870958</v>
      </c>
      <c r="G1003">
        <f t="shared" si="78"/>
        <v>7.7679883060148306E-3</v>
      </c>
    </row>
    <row r="1004" spans="1:7" ht="15.75" thickBot="1" x14ac:dyDescent="0.3">
      <c r="A1004" s="3" t="s">
        <v>237</v>
      </c>
      <c r="B1004" s="18">
        <f t="shared" si="75"/>
        <v>1002</v>
      </c>
      <c r="C1004" s="1">
        <v>3849.62</v>
      </c>
      <c r="D1004">
        <f t="shared" si="76"/>
        <v>-1.4888363213811928E-3</v>
      </c>
      <c r="E1004">
        <f t="shared" si="79"/>
        <v>5.2673020760911492E-5</v>
      </c>
      <c r="F1004">
        <f t="shared" si="77"/>
        <v>9.8093242711223301</v>
      </c>
      <c r="G1004">
        <f t="shared" si="78"/>
        <v>7.2576181189775678E-3</v>
      </c>
    </row>
    <row r="1005" spans="1:7" ht="15.75" thickBot="1" x14ac:dyDescent="0.3">
      <c r="A1005" s="3" t="s">
        <v>236</v>
      </c>
      <c r="B1005" s="18">
        <f t="shared" si="75"/>
        <v>1003</v>
      </c>
      <c r="C1005" s="1">
        <v>3750.77</v>
      </c>
      <c r="D1005">
        <f t="shared" si="76"/>
        <v>-2.5677859113367063E-2</v>
      </c>
      <c r="E1005">
        <f t="shared" si="79"/>
        <v>4.4535494460032827E-5</v>
      </c>
      <c r="F1005">
        <f t="shared" si="77"/>
        <v>-4.7858759329576888</v>
      </c>
      <c r="G1005">
        <f t="shared" si="78"/>
        <v>6.673491924025444E-3</v>
      </c>
    </row>
    <row r="1006" spans="1:7" ht="15.75" thickBot="1" x14ac:dyDescent="0.3">
      <c r="A1006" s="3" t="s">
        <v>235</v>
      </c>
      <c r="B1006" s="18">
        <f t="shared" si="75"/>
        <v>1004</v>
      </c>
      <c r="C1006" s="1">
        <v>3787.38</v>
      </c>
      <c r="D1006">
        <f t="shared" si="76"/>
        <v>9.7606624773047823E-3</v>
      </c>
      <c r="E1006">
        <f t="shared" si="79"/>
        <v>1.7702934196463365E-4</v>
      </c>
      <c r="F1006">
        <f t="shared" si="77"/>
        <v>8.1010326853498622</v>
      </c>
      <c r="G1006">
        <f t="shared" si="78"/>
        <v>1.3305237388511099E-2</v>
      </c>
    </row>
    <row r="1007" spans="1:7" ht="15.75" thickBot="1" x14ac:dyDescent="0.3">
      <c r="A1007" s="3" t="s">
        <v>234</v>
      </c>
      <c r="B1007" s="18">
        <f t="shared" si="75"/>
        <v>1005</v>
      </c>
      <c r="C1007" s="1">
        <v>3714.24</v>
      </c>
      <c r="D1007">
        <f t="shared" si="76"/>
        <v>-1.9311502938707092E-2</v>
      </c>
      <c r="E1007">
        <f t="shared" si="79"/>
        <v>1.5897481194584101E-4</v>
      </c>
      <c r="F1007">
        <f t="shared" si="77"/>
        <v>6.4008953897844254</v>
      </c>
      <c r="G1007">
        <f t="shared" si="78"/>
        <v>1.2608521402045563E-2</v>
      </c>
    </row>
    <row r="1008" spans="1:7" ht="15.75" thickBot="1" x14ac:dyDescent="0.3">
      <c r="A1008" s="3" t="s">
        <v>233</v>
      </c>
      <c r="B1008" s="18">
        <f t="shared" si="75"/>
        <v>1006</v>
      </c>
      <c r="C1008" s="1">
        <v>3773.86</v>
      </c>
      <c r="D1008">
        <f t="shared" si="76"/>
        <v>1.6051736021366558E-2</v>
      </c>
      <c r="E1008">
        <f t="shared" si="79"/>
        <v>2.0381610793785367E-4</v>
      </c>
      <c r="F1008">
        <f t="shared" si="77"/>
        <v>7.2341223035762017</v>
      </c>
      <c r="G1008">
        <f t="shared" si="78"/>
        <v>1.4276417895881785E-2</v>
      </c>
    </row>
    <row r="1009" spans="1:7" ht="15.75" thickBot="1" x14ac:dyDescent="0.3">
      <c r="A1009" s="3" t="s">
        <v>232</v>
      </c>
      <c r="B1009" s="18">
        <f t="shared" si="75"/>
        <v>1007</v>
      </c>
      <c r="C1009" s="1">
        <v>3826.31</v>
      </c>
      <c r="D1009">
        <f t="shared" si="76"/>
        <v>1.3898236818535858E-2</v>
      </c>
      <c r="E1009">
        <f t="shared" si="79"/>
        <v>2.1366892234949724E-4</v>
      </c>
      <c r="F1009">
        <f t="shared" si="77"/>
        <v>7.5470627977340623</v>
      </c>
      <c r="G1009">
        <f t="shared" si="78"/>
        <v>1.4617418457083906E-2</v>
      </c>
    </row>
    <row r="1010" spans="1:7" ht="15.75" thickBot="1" x14ac:dyDescent="0.3">
      <c r="A1010" s="3" t="s">
        <v>231</v>
      </c>
      <c r="B1010" s="18">
        <f t="shared" si="75"/>
        <v>1008</v>
      </c>
      <c r="C1010" s="1">
        <v>3830.17</v>
      </c>
      <c r="D1010">
        <f t="shared" si="76"/>
        <v>1.0088048276277739E-3</v>
      </c>
      <c r="E1010">
        <f t="shared" si="79"/>
        <v>2.075669012517874E-4</v>
      </c>
      <c r="F1010">
        <f t="shared" si="77"/>
        <v>8.4751539188390375</v>
      </c>
      <c r="G1010">
        <f t="shared" si="78"/>
        <v>1.440718228009167E-2</v>
      </c>
    </row>
    <row r="1011" spans="1:7" ht="15.75" thickBot="1" x14ac:dyDescent="0.3">
      <c r="A1011" s="3" t="s">
        <v>230</v>
      </c>
      <c r="B1011" s="18">
        <f t="shared" si="75"/>
        <v>1009</v>
      </c>
      <c r="C1011" s="1">
        <v>3871.74</v>
      </c>
      <c r="D1011">
        <f t="shared" si="76"/>
        <v>1.0853304161434041E-2</v>
      </c>
      <c r="E1011">
        <f t="shared" si="79"/>
        <v>1.6236082899106501E-4</v>
      </c>
      <c r="F1011">
        <f t="shared" si="77"/>
        <v>8.0001805538894128</v>
      </c>
      <c r="G1011">
        <f t="shared" si="78"/>
        <v>1.2742088878636227E-2</v>
      </c>
    </row>
    <row r="1012" spans="1:7" ht="15.75" thickBot="1" x14ac:dyDescent="0.3">
      <c r="A1012" s="3" t="s">
        <v>229</v>
      </c>
      <c r="B1012" s="18">
        <f t="shared" si="75"/>
        <v>1010</v>
      </c>
      <c r="C1012" s="1">
        <v>3886.83</v>
      </c>
      <c r="D1012">
        <f t="shared" si="76"/>
        <v>3.897472454245321E-3</v>
      </c>
      <c r="E1012">
        <f t="shared" si="79"/>
        <v>1.525466622114108E-4</v>
      </c>
      <c r="F1012">
        <f t="shared" si="77"/>
        <v>8.6884620269929549</v>
      </c>
      <c r="G1012">
        <f t="shared" si="78"/>
        <v>1.235097818844365E-2</v>
      </c>
    </row>
    <row r="1013" spans="1:7" ht="15.75" thickBot="1" x14ac:dyDescent="0.3">
      <c r="A1013" s="3" t="s">
        <v>228</v>
      </c>
      <c r="B1013" s="18">
        <f t="shared" si="75"/>
        <v>1011</v>
      </c>
      <c r="C1013" s="1">
        <v>3915.59</v>
      </c>
      <c r="D1013">
        <f t="shared" si="76"/>
        <v>7.3993459966090747E-3</v>
      </c>
      <c r="E1013">
        <f t="shared" si="79"/>
        <v>1.2340922835649604E-4</v>
      </c>
      <c r="F1013">
        <f t="shared" si="77"/>
        <v>8.5563561479329806</v>
      </c>
      <c r="G1013">
        <f t="shared" si="78"/>
        <v>1.1108970625422323E-2</v>
      </c>
    </row>
    <row r="1014" spans="1:7" ht="15.75" thickBot="1" x14ac:dyDescent="0.3">
      <c r="A1014" s="3" t="s">
        <v>227</v>
      </c>
      <c r="B1014" s="18">
        <f t="shared" si="75"/>
        <v>1012</v>
      </c>
      <c r="C1014" s="1">
        <v>3911.23</v>
      </c>
      <c r="D1014">
        <f t="shared" si="76"/>
        <v>-1.1134975827398197E-3</v>
      </c>
      <c r="E1014">
        <f t="shared" si="79"/>
        <v>1.0954690799773922E-4</v>
      </c>
      <c r="F1014">
        <f t="shared" si="77"/>
        <v>9.1078394890304519</v>
      </c>
      <c r="G1014">
        <f t="shared" si="78"/>
        <v>1.0466465879070129E-2</v>
      </c>
    </row>
    <row r="1015" spans="1:7" ht="15.75" thickBot="1" x14ac:dyDescent="0.3">
      <c r="A1015" s="3" t="s">
        <v>226</v>
      </c>
      <c r="B1015" s="18">
        <f t="shared" si="75"/>
        <v>1013</v>
      </c>
      <c r="C1015" s="1">
        <v>3909.88</v>
      </c>
      <c r="D1015">
        <f t="shared" si="76"/>
        <v>-3.4515996246697878E-4</v>
      </c>
      <c r="E1015">
        <f t="shared" si="79"/>
        <v>8.7685323090346901E-5</v>
      </c>
      <c r="F1015">
        <f t="shared" si="77"/>
        <v>9.3403973563870828</v>
      </c>
      <c r="G1015">
        <f t="shared" si="78"/>
        <v>9.3640441631993015E-3</v>
      </c>
    </row>
    <row r="1016" spans="1:7" ht="15.75" thickBot="1" x14ac:dyDescent="0.3">
      <c r="A1016" s="3" t="s">
        <v>225</v>
      </c>
      <c r="B1016" s="18">
        <f t="shared" si="75"/>
        <v>1014</v>
      </c>
      <c r="C1016" s="1">
        <v>3916.38</v>
      </c>
      <c r="D1016">
        <f t="shared" si="76"/>
        <v>1.6624551137118804E-3</v>
      </c>
      <c r="E1016">
        <f t="shared" si="79"/>
        <v>7.0783296776571217E-5</v>
      </c>
      <c r="F1016">
        <f t="shared" si="77"/>
        <v>9.5168421788200401</v>
      </c>
      <c r="G1016">
        <f t="shared" si="78"/>
        <v>8.4132809757294577E-3</v>
      </c>
    </row>
    <row r="1017" spans="1:7" ht="15.75" thickBot="1" x14ac:dyDescent="0.3">
      <c r="A1017" s="3" t="s">
        <v>224</v>
      </c>
      <c r="B1017" s="18">
        <f t="shared" si="75"/>
        <v>1015</v>
      </c>
      <c r="C1017" s="1">
        <v>3934.83</v>
      </c>
      <c r="D1017">
        <f t="shared" si="76"/>
        <v>4.7109831017417836E-3</v>
      </c>
      <c r="E1017">
        <f t="shared" si="79"/>
        <v>5.845676090720878E-5</v>
      </c>
      <c r="F1017">
        <f t="shared" si="77"/>
        <v>9.3675688872661631</v>
      </c>
      <c r="G1017">
        <f t="shared" si="78"/>
        <v>7.6457021199631348E-3</v>
      </c>
    </row>
    <row r="1018" spans="1:7" ht="15.75" thickBot="1" x14ac:dyDescent="0.3">
      <c r="A1018" s="3" t="s">
        <v>223</v>
      </c>
      <c r="B1018" s="18">
        <f t="shared" si="75"/>
        <v>1016</v>
      </c>
      <c r="C1018" s="1">
        <v>3932.59</v>
      </c>
      <c r="D1018">
        <f t="shared" si="76"/>
        <v>-5.6927491149549869E-4</v>
      </c>
      <c r="E1018">
        <f t="shared" si="79"/>
        <v>5.3160896946198547E-5</v>
      </c>
      <c r="F1018">
        <f t="shared" si="77"/>
        <v>9.8360913558043332</v>
      </c>
      <c r="G1018">
        <f t="shared" si="78"/>
        <v>7.2911519629067223E-3</v>
      </c>
    </row>
    <row r="1019" spans="1:7" ht="15.75" thickBot="1" x14ac:dyDescent="0.3">
      <c r="A1019" s="3" t="s">
        <v>222</v>
      </c>
      <c r="B1019" s="18">
        <f t="shared" si="75"/>
        <v>1017</v>
      </c>
      <c r="C1019" s="1">
        <v>3931.33</v>
      </c>
      <c r="D1019">
        <f t="shared" si="76"/>
        <v>-3.2039953313212077E-4</v>
      </c>
      <c r="E1019">
        <f t="shared" si="79"/>
        <v>4.450796142112505E-5</v>
      </c>
      <c r="F1019">
        <f t="shared" si="77"/>
        <v>10.017536015822314</v>
      </c>
      <c r="G1019">
        <f t="shared" si="78"/>
        <v>6.6714287391176604E-3</v>
      </c>
    </row>
    <row r="1020" spans="1:7" ht="15.75" thickBot="1" x14ac:dyDescent="0.3">
      <c r="A1020" s="3" t="s">
        <v>221</v>
      </c>
      <c r="B1020" s="18">
        <f t="shared" si="75"/>
        <v>1018</v>
      </c>
      <c r="C1020" s="1">
        <v>3913.97</v>
      </c>
      <c r="D1020">
        <f t="shared" si="76"/>
        <v>-4.4158083905446732E-3</v>
      </c>
      <c r="E1020">
        <f t="shared" si="79"/>
        <v>3.7864939983910067E-5</v>
      </c>
      <c r="F1020">
        <f t="shared" si="77"/>
        <v>9.6665134720645067</v>
      </c>
      <c r="G1020">
        <f t="shared" si="78"/>
        <v>6.1534494378283526E-3</v>
      </c>
    </row>
    <row r="1021" spans="1:7" ht="15.75" thickBot="1" x14ac:dyDescent="0.3">
      <c r="A1021" s="3" t="s">
        <v>220</v>
      </c>
      <c r="B1021" s="18">
        <f t="shared" si="75"/>
        <v>1019</v>
      </c>
      <c r="C1021" s="1">
        <v>3906.71</v>
      </c>
      <c r="D1021">
        <f t="shared" si="76"/>
        <v>-1.8548941356217874E-3</v>
      </c>
      <c r="E1021">
        <f t="shared" si="79"/>
        <v>3.6894777863339776E-5</v>
      </c>
      <c r="F1021">
        <f t="shared" si="77"/>
        <v>10.114185274129698</v>
      </c>
      <c r="G1021">
        <f t="shared" si="78"/>
        <v>6.0741071659413271E-3</v>
      </c>
    </row>
    <row r="1022" spans="1:7" ht="15.75" thickBot="1" x14ac:dyDescent="0.3">
      <c r="A1022" s="3" t="s">
        <v>219</v>
      </c>
      <c r="B1022" s="18">
        <f t="shared" si="75"/>
        <v>1020</v>
      </c>
      <c r="C1022" s="1">
        <v>3876.5</v>
      </c>
      <c r="D1022">
        <f t="shared" si="76"/>
        <v>-7.7328493796570141E-3</v>
      </c>
      <c r="E1022">
        <f t="shared" si="79"/>
        <v>3.2765797564608848E-5</v>
      </c>
      <c r="F1022">
        <f t="shared" si="77"/>
        <v>8.5011442973126066</v>
      </c>
      <c r="G1022">
        <f t="shared" si="78"/>
        <v>5.7241416443523522E-3</v>
      </c>
    </row>
    <row r="1023" spans="1:7" ht="15.75" thickBot="1" x14ac:dyDescent="0.3">
      <c r="A1023" s="3" t="s">
        <v>218</v>
      </c>
      <c r="B1023" s="18">
        <f t="shared" si="75"/>
        <v>1021</v>
      </c>
      <c r="C1023" s="1">
        <v>3881.37</v>
      </c>
      <c r="D1023">
        <f t="shared" si="76"/>
        <v>1.2562878885591378E-3</v>
      </c>
      <c r="E1023">
        <f t="shared" si="79"/>
        <v>4.1512952078569193E-5</v>
      </c>
      <c r="F1023">
        <f t="shared" si="77"/>
        <v>10.05148660305403</v>
      </c>
      <c r="G1023">
        <f t="shared" si="78"/>
        <v>6.4430545611975998E-3</v>
      </c>
    </row>
    <row r="1024" spans="1:7" ht="15.75" thickBot="1" x14ac:dyDescent="0.3">
      <c r="A1024" s="3" t="s">
        <v>217</v>
      </c>
      <c r="B1024" s="18">
        <f t="shared" si="75"/>
        <v>1022</v>
      </c>
      <c r="C1024" s="1">
        <v>3925.43</v>
      </c>
      <c r="D1024">
        <f t="shared" si="76"/>
        <v>1.135166191319037E-2</v>
      </c>
      <c r="E1024">
        <f t="shared" si="79"/>
        <v>3.5893236220356559E-5</v>
      </c>
      <c r="F1024">
        <f t="shared" si="77"/>
        <v>6.6448638918609912</v>
      </c>
      <c r="G1024">
        <f t="shared" si="78"/>
        <v>5.9910964122067475E-3</v>
      </c>
    </row>
    <row r="1025" spans="1:7" ht="15.75" thickBot="1" x14ac:dyDescent="0.3">
      <c r="A1025" s="3" t="s">
        <v>216</v>
      </c>
      <c r="B1025" s="18">
        <f t="shared" si="75"/>
        <v>1023</v>
      </c>
      <c r="C1025" s="1">
        <v>3829.34</v>
      </c>
      <c r="D1025">
        <f t="shared" si="76"/>
        <v>-2.4478846903396523E-2</v>
      </c>
      <c r="E1025">
        <f t="shared" si="79"/>
        <v>5.8473773662353075E-5</v>
      </c>
      <c r="F1025">
        <f t="shared" si="77"/>
        <v>-0.50063533590484788</v>
      </c>
      <c r="G1025">
        <f t="shared" si="78"/>
        <v>7.6468146088651233E-3</v>
      </c>
    </row>
    <row r="1026" spans="1:7" ht="15.75" thickBot="1" x14ac:dyDescent="0.3">
      <c r="A1026" s="3" t="s">
        <v>215</v>
      </c>
      <c r="B1026" s="18">
        <f t="shared" si="75"/>
        <v>1024</v>
      </c>
      <c r="C1026" s="1">
        <v>3811.15</v>
      </c>
      <c r="D1026">
        <f t="shared" si="76"/>
        <v>-4.7501658249202716E-3</v>
      </c>
      <c r="E1026">
        <f t="shared" si="79"/>
        <v>1.7496171391031528E-4</v>
      </c>
      <c r="F1026">
        <f t="shared" si="77"/>
        <v>8.5219775972886858</v>
      </c>
      <c r="G1026">
        <f t="shared" si="78"/>
        <v>1.3227309397996075E-2</v>
      </c>
    </row>
    <row r="1027" spans="1:7" ht="15.75" thickBot="1" x14ac:dyDescent="0.3">
      <c r="A1027" s="3" t="s">
        <v>214</v>
      </c>
      <c r="B1027" s="18">
        <f t="shared" si="75"/>
        <v>1025</v>
      </c>
      <c r="C1027" s="1">
        <v>3901.82</v>
      </c>
      <c r="D1027">
        <f t="shared" si="76"/>
        <v>2.3790719336683086E-2</v>
      </c>
      <c r="E1027">
        <f t="shared" si="79"/>
        <v>1.4205295988111856E-4</v>
      </c>
      <c r="F1027">
        <f t="shared" si="77"/>
        <v>4.8748929209459302</v>
      </c>
      <c r="G1027">
        <f t="shared" si="78"/>
        <v>1.1918597227908936E-2</v>
      </c>
    </row>
    <row r="1028" spans="1:7" ht="15.75" thickBot="1" x14ac:dyDescent="0.3">
      <c r="A1028" s="3" t="s">
        <v>213</v>
      </c>
      <c r="B1028" s="18">
        <f t="shared" si="75"/>
        <v>1026</v>
      </c>
      <c r="C1028" s="1">
        <v>3870.29</v>
      </c>
      <c r="D1028">
        <f t="shared" si="76"/>
        <v>-8.0808443239309691E-3</v>
      </c>
      <c r="E1028">
        <f t="shared" si="79"/>
        <v>2.3166503223471656E-4</v>
      </c>
      <c r="F1028">
        <f t="shared" si="77"/>
        <v>8.0883453697656496</v>
      </c>
      <c r="G1028">
        <f t="shared" si="78"/>
        <v>1.5220546384237215E-2</v>
      </c>
    </row>
    <row r="1029" spans="1:7" ht="15.75" thickBot="1" x14ac:dyDescent="0.3">
      <c r="A1029" s="3" t="s">
        <v>212</v>
      </c>
      <c r="B1029" s="18">
        <f t="shared" ref="B1029:B1092" si="80">B1028+1</f>
        <v>1027</v>
      </c>
      <c r="C1029" s="1">
        <v>3819.72</v>
      </c>
      <c r="D1029">
        <f t="shared" ref="D1029:D1092" si="81">C1029/C1028-1</f>
        <v>-1.306620434127681E-2</v>
      </c>
      <c r="E1029">
        <f t="shared" si="79"/>
        <v>1.9429891146592422E-4</v>
      </c>
      <c r="F1029">
        <f t="shared" si="77"/>
        <v>7.667437290005406</v>
      </c>
      <c r="G1029">
        <f t="shared" si="78"/>
        <v>1.3939114443390018E-2</v>
      </c>
    </row>
    <row r="1030" spans="1:7" ht="15.75" thickBot="1" x14ac:dyDescent="0.3">
      <c r="A1030" s="3" t="s">
        <v>211</v>
      </c>
      <c r="B1030" s="18">
        <f t="shared" si="80"/>
        <v>1028</v>
      </c>
      <c r="C1030" s="1">
        <v>3768.47</v>
      </c>
      <c r="D1030">
        <f t="shared" si="81"/>
        <v>-1.3417213827191521E-2</v>
      </c>
      <c r="E1030">
        <f t="shared" si="79"/>
        <v>1.8806552823478286E-4</v>
      </c>
      <c r="F1030">
        <f t="shared" ref="F1030:F1093" si="82">-LN(E1030)-D1030*D1030/E1030</f>
        <v>7.6214919024334078</v>
      </c>
      <c r="G1030">
        <f t="shared" ref="G1030:G1093" si="83">SQRT(E1030)</f>
        <v>1.3713698561467029E-2</v>
      </c>
    </row>
    <row r="1031" spans="1:7" ht="15.75" thickBot="1" x14ac:dyDescent="0.3">
      <c r="A1031" s="3" t="s">
        <v>210</v>
      </c>
      <c r="B1031" s="18">
        <f t="shared" si="80"/>
        <v>1029</v>
      </c>
      <c r="C1031" s="1">
        <v>3841.94</v>
      </c>
      <c r="D1031">
        <f t="shared" si="81"/>
        <v>1.9495975820425837E-2</v>
      </c>
      <c r="E1031">
        <f t="shared" ref="E1031:E1094" si="84">$J$4+$K$4*E1030+$L$4*D1030*D1030</f>
        <v>1.8527573774056004E-4</v>
      </c>
      <c r="F1031">
        <f t="shared" si="82"/>
        <v>6.5421659230299936</v>
      </c>
      <c r="G1031">
        <f t="shared" si="83"/>
        <v>1.3611603055502318E-2</v>
      </c>
    </row>
    <row r="1032" spans="1:7" ht="15.75" thickBot="1" x14ac:dyDescent="0.3">
      <c r="A1032" s="3" t="s">
        <v>209</v>
      </c>
      <c r="B1032" s="18">
        <f t="shared" si="80"/>
        <v>1030</v>
      </c>
      <c r="C1032" s="1">
        <v>3821.35</v>
      </c>
      <c r="D1032">
        <f t="shared" si="81"/>
        <v>-5.3592716179846622E-3</v>
      </c>
      <c r="E1032">
        <f t="shared" si="84"/>
        <v>2.2537676281140782E-4</v>
      </c>
      <c r="F1032">
        <f t="shared" si="82"/>
        <v>8.2702980414817091</v>
      </c>
      <c r="G1032">
        <f t="shared" si="83"/>
        <v>1.5012553507362024E-2</v>
      </c>
    </row>
    <row r="1033" spans="1:7" ht="15.75" thickBot="1" x14ac:dyDescent="0.3">
      <c r="A1033" s="3" t="s">
        <v>208</v>
      </c>
      <c r="B1033" s="18">
        <f t="shared" si="80"/>
        <v>1031</v>
      </c>
      <c r="C1033" s="1">
        <v>3875.44</v>
      </c>
      <c r="D1033">
        <f t="shared" si="81"/>
        <v>1.4154683554241432E-2</v>
      </c>
      <c r="E1033">
        <f t="shared" si="84"/>
        <v>1.8178492529476964E-4</v>
      </c>
      <c r="F1033">
        <f t="shared" si="82"/>
        <v>7.5105318369244793</v>
      </c>
      <c r="G1033">
        <f t="shared" si="83"/>
        <v>1.3482764007975873E-2</v>
      </c>
    </row>
    <row r="1034" spans="1:7" ht="15.75" thickBot="1" x14ac:dyDescent="0.3">
      <c r="A1034" s="3" t="s">
        <v>207</v>
      </c>
      <c r="B1034" s="18">
        <f t="shared" si="80"/>
        <v>1032</v>
      </c>
      <c r="C1034" s="1">
        <v>3898.81</v>
      </c>
      <c r="D1034">
        <f t="shared" si="81"/>
        <v>6.0302830130256613E-3</v>
      </c>
      <c r="E1034">
        <f t="shared" si="84"/>
        <v>1.8477956341365957E-4</v>
      </c>
      <c r="F1034">
        <f t="shared" si="82"/>
        <v>8.3995486423323413</v>
      </c>
      <c r="G1034">
        <f t="shared" si="83"/>
        <v>1.3593364683317356E-2</v>
      </c>
    </row>
    <row r="1035" spans="1:7" ht="15.75" thickBot="1" x14ac:dyDescent="0.3">
      <c r="A1035" s="3" t="s">
        <v>206</v>
      </c>
      <c r="B1035" s="18">
        <f t="shared" si="80"/>
        <v>1033</v>
      </c>
      <c r="C1035" s="1">
        <v>3939.34</v>
      </c>
      <c r="D1035">
        <f t="shared" si="81"/>
        <v>1.0395479646353678E-2</v>
      </c>
      <c r="E1035">
        <f t="shared" si="84"/>
        <v>1.5245000619975175E-4</v>
      </c>
      <c r="F1035">
        <f t="shared" si="82"/>
        <v>8.0798119699171043</v>
      </c>
      <c r="G1035">
        <f t="shared" si="83"/>
        <v>1.234706467949981E-2</v>
      </c>
    </row>
    <row r="1036" spans="1:7" ht="15.75" thickBot="1" x14ac:dyDescent="0.3">
      <c r="A1036" s="3" t="s">
        <v>205</v>
      </c>
      <c r="B1036" s="18">
        <f t="shared" si="80"/>
        <v>1034</v>
      </c>
      <c r="C1036" s="1">
        <v>3943.34</v>
      </c>
      <c r="D1036">
        <f t="shared" si="81"/>
        <v>1.0153985185334946E-3</v>
      </c>
      <c r="E1036">
        <f t="shared" si="84"/>
        <v>1.4293819530021042E-4</v>
      </c>
      <c r="F1036">
        <f t="shared" si="82"/>
        <v>8.8458850752698126</v>
      </c>
      <c r="G1036">
        <f t="shared" si="83"/>
        <v>1.1955676279500478E-2</v>
      </c>
    </row>
    <row r="1037" spans="1:7" ht="15.75" thickBot="1" x14ac:dyDescent="0.3">
      <c r="A1037" s="3" t="s">
        <v>204</v>
      </c>
      <c r="B1037" s="18">
        <f t="shared" si="80"/>
        <v>1035</v>
      </c>
      <c r="C1037" s="1">
        <v>3968.94</v>
      </c>
      <c r="D1037">
        <f t="shared" si="81"/>
        <v>6.4919585934766211E-3</v>
      </c>
      <c r="E1037">
        <f t="shared" si="84"/>
        <v>1.1309602231657719E-4</v>
      </c>
      <c r="F1037">
        <f t="shared" si="82"/>
        <v>8.7146207484929548</v>
      </c>
      <c r="G1037">
        <f t="shared" si="83"/>
        <v>1.0634661363512108E-2</v>
      </c>
    </row>
    <row r="1038" spans="1:7" ht="15.75" thickBot="1" x14ac:dyDescent="0.3">
      <c r="A1038" s="3" t="s">
        <v>203</v>
      </c>
      <c r="B1038" s="18">
        <f t="shared" si="80"/>
        <v>1036</v>
      </c>
      <c r="C1038" s="1">
        <v>3962.71</v>
      </c>
      <c r="D1038">
        <f t="shared" si="81"/>
        <v>-1.5696886322292825E-3</v>
      </c>
      <c r="E1038">
        <f t="shared" si="84"/>
        <v>9.9024556604279058E-5</v>
      </c>
      <c r="F1038">
        <f t="shared" si="82"/>
        <v>9.1952607588846824</v>
      </c>
      <c r="G1038">
        <f t="shared" si="83"/>
        <v>9.9511083103481016E-3</v>
      </c>
    </row>
    <row r="1039" spans="1:7" ht="15.75" thickBot="1" x14ac:dyDescent="0.3">
      <c r="A1039" s="3" t="s">
        <v>202</v>
      </c>
      <c r="B1039" s="18">
        <f t="shared" si="80"/>
        <v>1037</v>
      </c>
      <c r="C1039" s="1">
        <v>3974.12</v>
      </c>
      <c r="D1039">
        <f t="shared" si="81"/>
        <v>2.8793426720601367E-3</v>
      </c>
      <c r="E1039">
        <f t="shared" si="84"/>
        <v>7.9922296614167579E-5</v>
      </c>
      <c r="F1039">
        <f t="shared" si="82"/>
        <v>9.3307222543466501</v>
      </c>
      <c r="G1039">
        <f t="shared" si="83"/>
        <v>8.9399271034034493E-3</v>
      </c>
    </row>
    <row r="1040" spans="1:7" ht="15.75" thickBot="1" x14ac:dyDescent="0.3">
      <c r="A1040" s="3" t="s">
        <v>201</v>
      </c>
      <c r="B1040" s="18">
        <f t="shared" si="80"/>
        <v>1038</v>
      </c>
      <c r="C1040" s="1">
        <v>3915.46</v>
      </c>
      <c r="D1040">
        <f t="shared" si="81"/>
        <v>-1.4760500437832724E-2</v>
      </c>
      <c r="E1040">
        <f t="shared" si="84"/>
        <v>6.6590101207720005E-5</v>
      </c>
      <c r="F1040">
        <f t="shared" si="82"/>
        <v>6.3451113716494092</v>
      </c>
      <c r="G1040">
        <f t="shared" si="83"/>
        <v>8.1602758046355282E-3</v>
      </c>
    </row>
    <row r="1041" spans="1:7" ht="15.75" thickBot="1" x14ac:dyDescent="0.3">
      <c r="A1041" s="3" t="s">
        <v>200</v>
      </c>
      <c r="B1041" s="18">
        <f t="shared" si="80"/>
        <v>1039</v>
      </c>
      <c r="C1041" s="1">
        <v>3913.1</v>
      </c>
      <c r="D1041">
        <f t="shared" si="81"/>
        <v>-6.0273888636330764E-4</v>
      </c>
      <c r="E1041">
        <f t="shared" si="84"/>
        <v>1.0066173922741302E-4</v>
      </c>
      <c r="F1041">
        <f t="shared" si="82"/>
        <v>9.2001357194359716</v>
      </c>
      <c r="G1041">
        <f t="shared" si="83"/>
        <v>1.0033032404383684E-2</v>
      </c>
    </row>
    <row r="1042" spans="1:7" ht="15.75" thickBot="1" x14ac:dyDescent="0.3">
      <c r="A1042" s="3" t="s">
        <v>199</v>
      </c>
      <c r="B1042" s="18">
        <f t="shared" si="80"/>
        <v>1040</v>
      </c>
      <c r="C1042" s="1">
        <v>3940.59</v>
      </c>
      <c r="D1042">
        <f t="shared" si="81"/>
        <v>7.0251207482558975E-3</v>
      </c>
      <c r="E1042">
        <f t="shared" si="84"/>
        <v>8.0726984890880385E-5</v>
      </c>
      <c r="F1042">
        <f t="shared" si="82"/>
        <v>8.813089148300655</v>
      </c>
      <c r="G1042">
        <f t="shared" si="83"/>
        <v>8.9848196916176553E-3</v>
      </c>
    </row>
    <row r="1043" spans="1:7" ht="15.75" thickBot="1" x14ac:dyDescent="0.3">
      <c r="A1043" s="3" t="s">
        <v>198</v>
      </c>
      <c r="B1043" s="18">
        <f t="shared" si="80"/>
        <v>1041</v>
      </c>
      <c r="C1043" s="1">
        <v>3910.52</v>
      </c>
      <c r="D1043">
        <f t="shared" si="81"/>
        <v>-7.6308370066411335E-3</v>
      </c>
      <c r="E1043">
        <f t="shared" si="84"/>
        <v>7.5870147507586837E-5</v>
      </c>
      <c r="F1043">
        <f t="shared" si="82"/>
        <v>8.7189960266110376</v>
      </c>
      <c r="G1043">
        <f t="shared" si="83"/>
        <v>8.7103471519559324E-3</v>
      </c>
    </row>
    <row r="1044" spans="1:7" ht="15.75" thickBot="1" x14ac:dyDescent="0.3">
      <c r="A1044" s="3" t="s">
        <v>197</v>
      </c>
      <c r="B1044" s="18">
        <f t="shared" si="80"/>
        <v>1042</v>
      </c>
      <c r="C1044" s="1">
        <v>3889.14</v>
      </c>
      <c r="D1044">
        <f t="shared" si="81"/>
        <v>-5.4673035811094728E-3</v>
      </c>
      <c r="E1044">
        <f t="shared" si="84"/>
        <v>7.4041375974000175E-5</v>
      </c>
      <c r="F1044">
        <f t="shared" si="82"/>
        <v>9.1071742637799744</v>
      </c>
      <c r="G1044">
        <f t="shared" si="83"/>
        <v>8.6047298606057449E-3</v>
      </c>
    </row>
    <row r="1045" spans="1:7" ht="15.75" thickBot="1" x14ac:dyDescent="0.3">
      <c r="A1045" s="3" t="s">
        <v>196</v>
      </c>
      <c r="B1045" s="18">
        <f t="shared" si="80"/>
        <v>1043</v>
      </c>
      <c r="C1045" s="1">
        <v>3909.52</v>
      </c>
      <c r="D1045">
        <f t="shared" si="81"/>
        <v>5.2402330592367097E-3</v>
      </c>
      <c r="E1045">
        <f t="shared" si="84"/>
        <v>6.666610387520896E-5</v>
      </c>
      <c r="F1045">
        <f t="shared" si="82"/>
        <v>9.2039098070233258</v>
      </c>
      <c r="G1045">
        <f t="shared" si="83"/>
        <v>8.1649313454069516E-3</v>
      </c>
    </row>
    <row r="1046" spans="1:7" ht="15.75" thickBot="1" x14ac:dyDescent="0.3">
      <c r="A1046" s="3" t="s">
        <v>195</v>
      </c>
      <c r="B1046" s="18">
        <f t="shared" si="80"/>
        <v>1044</v>
      </c>
      <c r="C1046" s="1">
        <v>3974.54</v>
      </c>
      <c r="D1046">
        <f t="shared" si="81"/>
        <v>1.6631197691788335E-2</v>
      </c>
      <c r="E1046">
        <f t="shared" si="84"/>
        <v>6.0530629413154075E-5</v>
      </c>
      <c r="F1046">
        <f t="shared" si="82"/>
        <v>5.1428275863597452</v>
      </c>
      <c r="G1046">
        <f t="shared" si="83"/>
        <v>7.780143277161037E-3</v>
      </c>
    </row>
    <row r="1047" spans="1:7" ht="15.75" thickBot="1" x14ac:dyDescent="0.3">
      <c r="A1047" s="3" t="s">
        <v>194</v>
      </c>
      <c r="B1047" s="18">
        <f t="shared" si="80"/>
        <v>1045</v>
      </c>
      <c r="C1047" s="1">
        <v>3971.09</v>
      </c>
      <c r="D1047">
        <f t="shared" si="81"/>
        <v>-8.6802497899118869E-4</v>
      </c>
      <c r="E1047">
        <f t="shared" si="84"/>
        <v>1.0843705084156183E-4</v>
      </c>
      <c r="F1047">
        <f t="shared" si="82"/>
        <v>9.1223922989402766</v>
      </c>
      <c r="G1047">
        <f t="shared" si="83"/>
        <v>1.0413311233299513E-2</v>
      </c>
    </row>
    <row r="1048" spans="1:7" ht="15.75" thickBot="1" x14ac:dyDescent="0.3">
      <c r="A1048" s="3" t="s">
        <v>193</v>
      </c>
      <c r="B1048" s="18">
        <f t="shared" si="80"/>
        <v>1046</v>
      </c>
      <c r="C1048" s="1">
        <v>3958.55</v>
      </c>
      <c r="D1048">
        <f t="shared" si="81"/>
        <v>-3.1578231669390222E-3</v>
      </c>
      <c r="E1048">
        <f t="shared" si="84"/>
        <v>8.6736595862149435E-5</v>
      </c>
      <c r="F1048">
        <f t="shared" si="82"/>
        <v>9.2376676548284475</v>
      </c>
      <c r="G1048">
        <f t="shared" si="83"/>
        <v>9.3132484054785861E-3</v>
      </c>
    </row>
    <row r="1049" spans="1:7" ht="15.75" thickBot="1" x14ac:dyDescent="0.3">
      <c r="A1049" s="3" t="s">
        <v>192</v>
      </c>
      <c r="B1049" s="18">
        <f t="shared" si="80"/>
        <v>1047</v>
      </c>
      <c r="C1049" s="1">
        <v>3972.89</v>
      </c>
      <c r="D1049">
        <f t="shared" si="81"/>
        <v>3.6225385557842049E-3</v>
      </c>
      <c r="E1049">
        <f t="shared" si="84"/>
        <v>7.2139610466702317E-5</v>
      </c>
      <c r="F1049">
        <f t="shared" si="82"/>
        <v>9.3549990974446775</v>
      </c>
      <c r="G1049">
        <f t="shared" si="83"/>
        <v>8.493504015817166E-3</v>
      </c>
    </row>
    <row r="1050" spans="1:7" ht="15.75" thickBot="1" x14ac:dyDescent="0.3">
      <c r="A1050" s="3" t="s">
        <v>191</v>
      </c>
      <c r="B1050" s="18">
        <f t="shared" si="80"/>
        <v>1048</v>
      </c>
      <c r="C1050" s="1">
        <v>4019.87</v>
      </c>
      <c r="D1050">
        <f t="shared" si="81"/>
        <v>1.1825144919693331E-2</v>
      </c>
      <c r="E1050">
        <f t="shared" si="84"/>
        <v>6.167711358657126E-5</v>
      </c>
      <c r="F1050">
        <f t="shared" si="82"/>
        <v>7.4264024831630255</v>
      </c>
      <c r="G1050">
        <f t="shared" si="83"/>
        <v>7.8534778020041066E-3</v>
      </c>
    </row>
    <row r="1051" spans="1:7" ht="15.75" thickBot="1" x14ac:dyDescent="0.3">
      <c r="A1051" s="3" t="s">
        <v>190</v>
      </c>
      <c r="B1051" s="18">
        <f t="shared" si="80"/>
        <v>1049</v>
      </c>
      <c r="C1051" s="1">
        <v>4077.91</v>
      </c>
      <c r="D1051">
        <f t="shared" si="81"/>
        <v>1.4438277854756487E-2</v>
      </c>
      <c r="E1051">
        <f t="shared" si="84"/>
        <v>8.0445457787093016E-5</v>
      </c>
      <c r="F1051">
        <f t="shared" si="82"/>
        <v>6.8365621224396245</v>
      </c>
      <c r="G1051">
        <f t="shared" si="83"/>
        <v>8.969139188745652E-3</v>
      </c>
    </row>
    <row r="1052" spans="1:7" ht="15.75" thickBot="1" x14ac:dyDescent="0.3">
      <c r="A1052" s="3" t="s">
        <v>189</v>
      </c>
      <c r="B1052" s="18">
        <f t="shared" si="80"/>
        <v>1050</v>
      </c>
      <c r="C1052" s="1">
        <v>4073.94</v>
      </c>
      <c r="D1052">
        <f t="shared" si="81"/>
        <v>-9.7353791525556233E-4</v>
      </c>
      <c r="E1052">
        <f t="shared" si="84"/>
        <v>1.0923813655098574E-4</v>
      </c>
      <c r="F1052">
        <f t="shared" si="82"/>
        <v>9.1133040817976276</v>
      </c>
      <c r="G1052">
        <f t="shared" si="83"/>
        <v>1.0451704959047865E-2</v>
      </c>
    </row>
    <row r="1053" spans="1:7" ht="15.75" thickBot="1" x14ac:dyDescent="0.3">
      <c r="A1053" s="3" t="s">
        <v>188</v>
      </c>
      <c r="B1053" s="18">
        <f t="shared" si="80"/>
        <v>1051</v>
      </c>
      <c r="C1053" s="1">
        <v>4079.95</v>
      </c>
      <c r="D1053">
        <f t="shared" si="81"/>
        <v>1.4752303666720756E-3</v>
      </c>
      <c r="E1053">
        <f t="shared" si="84"/>
        <v>8.7388289321730159E-5</v>
      </c>
      <c r="F1053">
        <f t="shared" si="82"/>
        <v>9.3202454261860339</v>
      </c>
      <c r="G1053">
        <f t="shared" si="83"/>
        <v>9.3481703729516048E-3</v>
      </c>
    </row>
    <row r="1054" spans="1:7" ht="15.75" thickBot="1" x14ac:dyDescent="0.3">
      <c r="A1054" s="3" t="s">
        <v>187</v>
      </c>
      <c r="B1054" s="18">
        <f t="shared" si="80"/>
        <v>1052</v>
      </c>
      <c r="C1054" s="1">
        <v>4097.17</v>
      </c>
      <c r="D1054">
        <f t="shared" si="81"/>
        <v>4.220639958823158E-3</v>
      </c>
      <c r="E1054">
        <f t="shared" si="84"/>
        <v>7.0991055451287264E-5</v>
      </c>
      <c r="F1054">
        <f t="shared" si="82"/>
        <v>9.3020264413810043</v>
      </c>
      <c r="G1054">
        <f t="shared" si="83"/>
        <v>8.4256189951413818E-3</v>
      </c>
    </row>
    <row r="1055" spans="1:7" ht="15.75" thickBot="1" x14ac:dyDescent="0.3">
      <c r="A1055" s="3" t="s">
        <v>186</v>
      </c>
      <c r="B1055" s="18">
        <f t="shared" si="80"/>
        <v>1053</v>
      </c>
      <c r="C1055" s="1">
        <v>4128.8</v>
      </c>
      <c r="D1055">
        <f t="shared" si="81"/>
        <v>7.7199628035937717E-3</v>
      </c>
      <c r="E1055">
        <f t="shared" si="84"/>
        <v>6.1791650626235781E-5</v>
      </c>
      <c r="F1055">
        <f t="shared" si="82"/>
        <v>8.7272458878027166</v>
      </c>
      <c r="G1055">
        <f t="shared" si="83"/>
        <v>7.8607665418988105E-3</v>
      </c>
    </row>
    <row r="1056" spans="1:7" ht="15.75" thickBot="1" x14ac:dyDescent="0.3">
      <c r="A1056" s="3" t="s">
        <v>185</v>
      </c>
      <c r="B1056" s="18">
        <f t="shared" si="80"/>
        <v>1054</v>
      </c>
      <c r="C1056" s="1">
        <v>4127.99</v>
      </c>
      <c r="D1056">
        <f t="shared" si="81"/>
        <v>-1.9618291028877799E-4</v>
      </c>
      <c r="E1056">
        <f t="shared" si="84"/>
        <v>6.3597851536320848E-5</v>
      </c>
      <c r="F1056">
        <f t="shared" si="82"/>
        <v>9.6623256955660874</v>
      </c>
      <c r="G1056">
        <f t="shared" si="83"/>
        <v>7.9748261132341208E-3</v>
      </c>
    </row>
    <row r="1057" spans="1:7" ht="15.75" thickBot="1" x14ac:dyDescent="0.3">
      <c r="A1057" s="3" t="s">
        <v>184</v>
      </c>
      <c r="B1057" s="18">
        <f t="shared" si="80"/>
        <v>1055</v>
      </c>
      <c r="C1057" s="1">
        <v>4141.59</v>
      </c>
      <c r="D1057">
        <f t="shared" si="81"/>
        <v>3.2945816244711601E-3</v>
      </c>
      <c r="E1057">
        <f t="shared" si="84"/>
        <v>5.2403962672235973E-5</v>
      </c>
      <c r="F1057">
        <f t="shared" si="82"/>
        <v>9.6494014890253386</v>
      </c>
      <c r="G1057">
        <f t="shared" si="83"/>
        <v>7.2390581343318395E-3</v>
      </c>
    </row>
    <row r="1058" spans="1:7" ht="15.75" thickBot="1" x14ac:dyDescent="0.3">
      <c r="A1058" s="3" t="s">
        <v>183</v>
      </c>
      <c r="B1058" s="18">
        <f t="shared" si="80"/>
        <v>1056</v>
      </c>
      <c r="C1058" s="1">
        <v>4124.66</v>
      </c>
      <c r="D1058">
        <f t="shared" si="81"/>
        <v>-4.0878020277237415E-3</v>
      </c>
      <c r="E1058">
        <f t="shared" si="84"/>
        <v>4.6153473973162622E-5</v>
      </c>
      <c r="F1058">
        <f t="shared" si="82"/>
        <v>9.6214826871841588</v>
      </c>
      <c r="G1058">
        <f t="shared" si="83"/>
        <v>6.7936348130557198E-3</v>
      </c>
    </row>
    <row r="1059" spans="1:7" ht="15.75" thickBot="1" x14ac:dyDescent="0.3">
      <c r="A1059" s="3" t="s">
        <v>182</v>
      </c>
      <c r="B1059" s="18">
        <f t="shared" si="80"/>
        <v>1057</v>
      </c>
      <c r="C1059" s="1">
        <v>4170.42</v>
      </c>
      <c r="D1059">
        <f t="shared" si="81"/>
        <v>1.1094247768300924E-2</v>
      </c>
      <c r="E1059">
        <f t="shared" si="84"/>
        <v>4.2624570498560242E-5</v>
      </c>
      <c r="F1059">
        <f t="shared" si="82"/>
        <v>7.1754885252248091</v>
      </c>
      <c r="G1059">
        <f t="shared" si="83"/>
        <v>6.5287495355971685E-3</v>
      </c>
    </row>
    <row r="1060" spans="1:7" ht="15.75" thickBot="1" x14ac:dyDescent="0.3">
      <c r="A1060" s="3" t="s">
        <v>181</v>
      </c>
      <c r="B1060" s="18">
        <f t="shared" si="80"/>
        <v>1058</v>
      </c>
      <c r="C1060" s="1">
        <v>4185.47</v>
      </c>
      <c r="D1060">
        <f t="shared" si="81"/>
        <v>3.6087492386858155E-3</v>
      </c>
      <c r="E1060">
        <f t="shared" si="84"/>
        <v>6.2385689421225586E-5</v>
      </c>
      <c r="F1060">
        <f t="shared" si="82"/>
        <v>9.4734237089600644</v>
      </c>
      <c r="G1060">
        <f t="shared" si="83"/>
        <v>7.8984612059074897E-3</v>
      </c>
    </row>
    <row r="1061" spans="1:7" ht="15.75" thickBot="1" x14ac:dyDescent="0.3">
      <c r="A1061" s="3" t="s">
        <v>180</v>
      </c>
      <c r="B1061" s="18">
        <f t="shared" si="80"/>
        <v>1059</v>
      </c>
      <c r="C1061" s="1">
        <v>4163.26</v>
      </c>
      <c r="D1061">
        <f t="shared" si="81"/>
        <v>-5.3064530387267883E-3</v>
      </c>
      <c r="E1061">
        <f t="shared" si="84"/>
        <v>5.422047825291531E-5</v>
      </c>
      <c r="F1061">
        <f t="shared" si="82"/>
        <v>9.3031196270097922</v>
      </c>
      <c r="G1061">
        <f t="shared" si="83"/>
        <v>7.3634555918342653E-3</v>
      </c>
    </row>
    <row r="1062" spans="1:7" ht="15.75" thickBot="1" x14ac:dyDescent="0.3">
      <c r="A1062" s="3" t="s">
        <v>179</v>
      </c>
      <c r="B1062" s="18">
        <f t="shared" si="80"/>
        <v>1060</v>
      </c>
      <c r="C1062" s="1">
        <v>4134.9399999999996</v>
      </c>
      <c r="D1062">
        <f t="shared" si="81"/>
        <v>-6.8023616108532359E-3</v>
      </c>
      <c r="E1062">
        <f t="shared" si="84"/>
        <v>5.1190512256710008E-5</v>
      </c>
      <c r="F1062">
        <f t="shared" si="82"/>
        <v>8.9760364356367024</v>
      </c>
      <c r="G1062">
        <f t="shared" si="83"/>
        <v>7.1547545210656951E-3</v>
      </c>
    </row>
    <row r="1063" spans="1:7" ht="15.75" thickBot="1" x14ac:dyDescent="0.3">
      <c r="A1063" s="3" t="s">
        <v>178</v>
      </c>
      <c r="B1063" s="18">
        <f t="shared" si="80"/>
        <v>1061</v>
      </c>
      <c r="C1063" s="1">
        <v>4173.42</v>
      </c>
      <c r="D1063">
        <f t="shared" si="81"/>
        <v>9.3060600637495661E-3</v>
      </c>
      <c r="E1063">
        <f t="shared" si="84"/>
        <v>5.2703847084592622E-5</v>
      </c>
      <c r="F1063">
        <f t="shared" si="82"/>
        <v>8.207626044731029</v>
      </c>
      <c r="G1063">
        <f t="shared" si="83"/>
        <v>7.2597415301505477E-3</v>
      </c>
    </row>
    <row r="1064" spans="1:7" ht="15.75" thickBot="1" x14ac:dyDescent="0.3">
      <c r="A1064" s="3" t="s">
        <v>177</v>
      </c>
      <c r="B1064" s="18">
        <f t="shared" si="80"/>
        <v>1062</v>
      </c>
      <c r="C1064" s="1">
        <v>4134.9799999999996</v>
      </c>
      <c r="D1064">
        <f t="shared" si="81"/>
        <v>-9.2106713438859789E-3</v>
      </c>
      <c r="E1064">
        <f t="shared" si="84"/>
        <v>6.2369803910321042E-5</v>
      </c>
      <c r="F1064">
        <f t="shared" si="82"/>
        <v>8.3222123268040384</v>
      </c>
      <c r="G1064">
        <f t="shared" si="83"/>
        <v>7.8974555339249002E-3</v>
      </c>
    </row>
    <row r="1065" spans="1:7" ht="15.75" thickBot="1" x14ac:dyDescent="0.3">
      <c r="A1065" s="3" t="s">
        <v>176</v>
      </c>
      <c r="B1065" s="18">
        <f t="shared" si="80"/>
        <v>1063</v>
      </c>
      <c r="C1065" s="1">
        <v>4180.17</v>
      </c>
      <c r="D1065">
        <f t="shared" si="81"/>
        <v>1.0928710658818286E-2</v>
      </c>
      <c r="E1065">
        <f t="shared" si="84"/>
        <v>6.9365538102916796E-5</v>
      </c>
      <c r="F1065">
        <f t="shared" si="82"/>
        <v>7.8542752140985579</v>
      </c>
      <c r="G1065">
        <f t="shared" si="83"/>
        <v>8.3285976072155626E-3</v>
      </c>
    </row>
    <row r="1066" spans="1:7" ht="15.75" thickBot="1" x14ac:dyDescent="0.3">
      <c r="A1066" s="3" t="s">
        <v>175</v>
      </c>
      <c r="B1066" s="18">
        <f t="shared" si="80"/>
        <v>1064</v>
      </c>
      <c r="C1066" s="1">
        <v>4187.62</v>
      </c>
      <c r="D1066">
        <f t="shared" si="81"/>
        <v>1.782224167916624E-3</v>
      </c>
      <c r="E1066">
        <f t="shared" si="84"/>
        <v>8.2001353682543081E-5</v>
      </c>
      <c r="F1066">
        <f t="shared" si="82"/>
        <v>9.3700397958076618</v>
      </c>
      <c r="G1066">
        <f t="shared" si="83"/>
        <v>9.0554598824434691E-3</v>
      </c>
    </row>
    <row r="1067" spans="1:7" ht="15.75" thickBot="1" x14ac:dyDescent="0.3">
      <c r="A1067" s="3" t="s">
        <v>174</v>
      </c>
      <c r="B1067" s="18">
        <f t="shared" si="80"/>
        <v>1065</v>
      </c>
      <c r="C1067" s="1">
        <v>4186.72</v>
      </c>
      <c r="D1067">
        <f t="shared" si="81"/>
        <v>-2.1491921425531579E-4</v>
      </c>
      <c r="E1067">
        <f t="shared" si="84"/>
        <v>6.7095564763542336E-5</v>
      </c>
      <c r="F1067">
        <f t="shared" si="82"/>
        <v>9.6087041900084298</v>
      </c>
      <c r="G1067">
        <f t="shared" si="83"/>
        <v>8.1911882388053039E-3</v>
      </c>
    </row>
    <row r="1068" spans="1:7" ht="15.75" thickBot="1" x14ac:dyDescent="0.3">
      <c r="A1068" s="3" t="s">
        <v>173</v>
      </c>
      <c r="B1068" s="18">
        <f t="shared" si="80"/>
        <v>1066</v>
      </c>
      <c r="C1068" s="1">
        <v>4183.18</v>
      </c>
      <c r="D1068">
        <f t="shared" si="81"/>
        <v>-8.4553063018300012E-4</v>
      </c>
      <c r="E1068">
        <f t="shared" si="84"/>
        <v>5.5071958030747861E-5</v>
      </c>
      <c r="F1068">
        <f t="shared" si="82"/>
        <v>9.7938883015366578</v>
      </c>
      <c r="G1068">
        <f t="shared" si="83"/>
        <v>7.421048310767682E-3</v>
      </c>
    </row>
    <row r="1069" spans="1:7" ht="15.75" thickBot="1" x14ac:dyDescent="0.3">
      <c r="A1069" s="3" t="s">
        <v>172</v>
      </c>
      <c r="B1069" s="18">
        <f t="shared" si="80"/>
        <v>1067</v>
      </c>
      <c r="C1069" s="1">
        <v>4211.47</v>
      </c>
      <c r="D1069">
        <f t="shared" si="81"/>
        <v>6.7627976802335787E-3</v>
      </c>
      <c r="E1069">
        <f t="shared" si="84"/>
        <v>4.6047291302175105E-5</v>
      </c>
      <c r="F1069">
        <f t="shared" si="82"/>
        <v>8.9926141950622984</v>
      </c>
      <c r="G1069">
        <f t="shared" si="83"/>
        <v>6.7858154485791241E-3</v>
      </c>
    </row>
    <row r="1070" spans="1:7" ht="15.75" thickBot="1" x14ac:dyDescent="0.3">
      <c r="A1070" s="3" t="s">
        <v>171</v>
      </c>
      <c r="B1070" s="18">
        <f t="shared" si="80"/>
        <v>1068</v>
      </c>
      <c r="C1070" s="1">
        <v>4181.17</v>
      </c>
      <c r="D1070">
        <f t="shared" si="81"/>
        <v>-7.1946375018698827E-3</v>
      </c>
      <c r="E1070">
        <f t="shared" si="84"/>
        <v>4.8669801584129034E-5</v>
      </c>
      <c r="F1070">
        <f t="shared" si="82"/>
        <v>8.8669009621360662</v>
      </c>
      <c r="G1070">
        <f t="shared" si="83"/>
        <v>6.9763745300929075E-3</v>
      </c>
    </row>
    <row r="1071" spans="1:7" ht="15.75" thickBot="1" x14ac:dyDescent="0.3">
      <c r="A1071" s="3">
        <v>44319</v>
      </c>
      <c r="B1071" s="18">
        <f t="shared" si="80"/>
        <v>1069</v>
      </c>
      <c r="C1071" s="1">
        <v>4192.66</v>
      </c>
      <c r="D1071">
        <f t="shared" si="81"/>
        <v>2.7480346410215795E-3</v>
      </c>
      <c r="E1071">
        <f t="shared" si="84"/>
        <v>5.1941146009964871E-5</v>
      </c>
      <c r="F1071">
        <f t="shared" si="82"/>
        <v>9.7200098429151911</v>
      </c>
      <c r="G1071">
        <f t="shared" si="83"/>
        <v>7.2070206056292687E-3</v>
      </c>
    </row>
    <row r="1072" spans="1:7" ht="15.75" thickBot="1" x14ac:dyDescent="0.3">
      <c r="A1072" s="3">
        <v>44320</v>
      </c>
      <c r="B1072" s="18">
        <f t="shared" si="80"/>
        <v>1070</v>
      </c>
      <c r="C1072" s="1">
        <v>4164.66</v>
      </c>
      <c r="D1072">
        <f t="shared" si="81"/>
        <v>-6.6783378571121377E-3</v>
      </c>
      <c r="E1072">
        <f t="shared" si="84"/>
        <v>4.5103608533080065E-5</v>
      </c>
      <c r="F1072">
        <f t="shared" si="82"/>
        <v>9.0177095383942234</v>
      </c>
      <c r="G1072">
        <f t="shared" si="83"/>
        <v>6.7159220166020436E-3</v>
      </c>
    </row>
    <row r="1073" spans="1:7" ht="15.75" thickBot="1" x14ac:dyDescent="0.3">
      <c r="A1073" s="3">
        <v>44321</v>
      </c>
      <c r="B1073" s="18">
        <f t="shared" si="80"/>
        <v>1071</v>
      </c>
      <c r="C1073" s="1">
        <v>4167.59</v>
      </c>
      <c r="D1073">
        <f t="shared" si="81"/>
        <v>7.0353882429774472E-4</v>
      </c>
      <c r="E1073">
        <f t="shared" si="84"/>
        <v>4.7710808653322041E-5</v>
      </c>
      <c r="F1073">
        <f t="shared" si="82"/>
        <v>9.9399782759223125</v>
      </c>
      <c r="G1073">
        <f t="shared" si="83"/>
        <v>6.9073011121075388E-3</v>
      </c>
    </row>
    <row r="1074" spans="1:7" ht="15.75" thickBot="1" x14ac:dyDescent="0.3">
      <c r="A1074" s="3">
        <v>44322</v>
      </c>
      <c r="B1074" s="18">
        <f t="shared" si="80"/>
        <v>1072</v>
      </c>
      <c r="C1074" s="1">
        <v>4201.62</v>
      </c>
      <c r="D1074">
        <f t="shared" si="81"/>
        <v>8.1653905494540879E-3</v>
      </c>
      <c r="E1074">
        <f t="shared" si="84"/>
        <v>4.0389330418152023E-5</v>
      </c>
      <c r="F1074">
        <f t="shared" si="82"/>
        <v>8.4661722361599079</v>
      </c>
      <c r="G1074">
        <f t="shared" si="83"/>
        <v>6.3552600590496703E-3</v>
      </c>
    </row>
    <row r="1075" spans="1:7" ht="15.75" thickBot="1" x14ac:dyDescent="0.3">
      <c r="A1075" s="3">
        <v>44323</v>
      </c>
      <c r="B1075" s="18">
        <f t="shared" si="80"/>
        <v>1073</v>
      </c>
      <c r="C1075" s="1">
        <v>4232.6000000000004</v>
      </c>
      <c r="D1075">
        <f t="shared" si="81"/>
        <v>7.3733464711231989E-3</v>
      </c>
      <c r="E1075">
        <f t="shared" si="84"/>
        <v>4.8775914924207413E-5</v>
      </c>
      <c r="F1075">
        <f t="shared" si="82"/>
        <v>8.8136615425363676</v>
      </c>
      <c r="G1075">
        <f t="shared" si="83"/>
        <v>6.9839755815872817E-3</v>
      </c>
    </row>
    <row r="1076" spans="1:7" ht="15.75" thickBot="1" x14ac:dyDescent="0.3">
      <c r="A1076" s="3">
        <v>44326</v>
      </c>
      <c r="B1076" s="18">
        <f t="shared" si="80"/>
        <v>1074</v>
      </c>
      <c r="C1076" s="1">
        <v>4188.43</v>
      </c>
      <c r="D1076">
        <f t="shared" si="81"/>
        <v>-1.0435666020885526E-2</v>
      </c>
      <c r="E1076">
        <f t="shared" si="84"/>
        <v>5.2571526422358384E-5</v>
      </c>
      <c r="F1076">
        <f t="shared" si="82"/>
        <v>7.7818129233371405</v>
      </c>
      <c r="G1076">
        <f t="shared" si="83"/>
        <v>7.2506224851634901E-3</v>
      </c>
    </row>
    <row r="1077" spans="1:7" ht="15.75" thickBot="1" x14ac:dyDescent="0.3">
      <c r="A1077" s="3">
        <v>44327</v>
      </c>
      <c r="B1077" s="18">
        <f t="shared" si="80"/>
        <v>1075</v>
      </c>
      <c r="C1077" s="1">
        <v>4152.1000000000004</v>
      </c>
      <c r="D1077">
        <f t="shared" si="81"/>
        <v>-8.6738945141735524E-3</v>
      </c>
      <c r="E1077">
        <f t="shared" si="84"/>
        <v>6.69757226657399E-5</v>
      </c>
      <c r="F1077">
        <f t="shared" si="82"/>
        <v>8.4878412820454994</v>
      </c>
      <c r="G1077">
        <f t="shared" si="83"/>
        <v>8.1838696632913141E-3</v>
      </c>
    </row>
    <row r="1078" spans="1:7" ht="15.75" thickBot="1" x14ac:dyDescent="0.3">
      <c r="A1078" s="3">
        <v>44328</v>
      </c>
      <c r="B1078" s="18">
        <f t="shared" si="80"/>
        <v>1076</v>
      </c>
      <c r="C1078" s="1">
        <v>4063.04</v>
      </c>
      <c r="D1078">
        <f t="shared" si="81"/>
        <v>-2.1449387057151936E-2</v>
      </c>
      <c r="E1078">
        <f t="shared" si="84"/>
        <v>7.0850501050429988E-5</v>
      </c>
      <c r="F1078">
        <f t="shared" si="82"/>
        <v>3.061318879826703</v>
      </c>
      <c r="G1078">
        <f t="shared" si="83"/>
        <v>8.4172739678847319E-3</v>
      </c>
    </row>
    <row r="1079" spans="1:7" ht="15.75" thickBot="1" x14ac:dyDescent="0.3">
      <c r="A1079" s="3">
        <v>44329</v>
      </c>
      <c r="B1079" s="18">
        <f t="shared" si="80"/>
        <v>1077</v>
      </c>
      <c r="C1079" s="1">
        <v>4112.5</v>
      </c>
      <c r="D1079">
        <f t="shared" si="81"/>
        <v>1.2173151138064053E-2</v>
      </c>
      <c r="E1079">
        <f t="shared" si="84"/>
        <v>1.5502984989696695E-4</v>
      </c>
      <c r="F1079">
        <f t="shared" si="82"/>
        <v>7.8160407728751027</v>
      </c>
      <c r="G1079">
        <f t="shared" si="83"/>
        <v>1.2451098340988516E-2</v>
      </c>
    </row>
    <row r="1080" spans="1:7" ht="15.75" thickBot="1" x14ac:dyDescent="0.3">
      <c r="A1080" s="3">
        <v>44330</v>
      </c>
      <c r="B1080" s="18">
        <f t="shared" si="80"/>
        <v>1078</v>
      </c>
      <c r="C1080" s="1">
        <v>4173.8500000000004</v>
      </c>
      <c r="D1080">
        <f t="shared" si="81"/>
        <v>1.4917933130699224E-2</v>
      </c>
      <c r="E1080">
        <f t="shared" si="84"/>
        <v>1.5337263266689886E-4</v>
      </c>
      <c r="F1080">
        <f t="shared" si="82"/>
        <v>7.331633316338201</v>
      </c>
      <c r="G1080">
        <f t="shared" si="83"/>
        <v>1.2384370499419777E-2</v>
      </c>
    </row>
    <row r="1081" spans="1:7" ht="15.75" thickBot="1" x14ac:dyDescent="0.3">
      <c r="A1081" s="3">
        <v>44333</v>
      </c>
      <c r="B1081" s="18">
        <f t="shared" si="80"/>
        <v>1079</v>
      </c>
      <c r="C1081" s="1">
        <v>4163.29</v>
      </c>
      <c r="D1081">
        <f t="shared" si="81"/>
        <v>-2.5300382141189015E-3</v>
      </c>
      <c r="E1081">
        <f t="shared" si="84"/>
        <v>1.6780378482717602E-4</v>
      </c>
      <c r="F1081">
        <f t="shared" si="82"/>
        <v>8.6545689095077805</v>
      </c>
      <c r="G1081">
        <f t="shared" si="83"/>
        <v>1.2953910020807464E-2</v>
      </c>
    </row>
    <row r="1082" spans="1:7" ht="15.75" thickBot="1" x14ac:dyDescent="0.3">
      <c r="A1082" s="3">
        <v>44334</v>
      </c>
      <c r="B1082" s="18">
        <f t="shared" si="80"/>
        <v>1080</v>
      </c>
      <c r="C1082" s="1">
        <v>4127.83</v>
      </c>
      <c r="D1082">
        <f t="shared" si="81"/>
        <v>-8.5173024218827553E-3</v>
      </c>
      <c r="E1082">
        <f t="shared" si="84"/>
        <v>1.3318493019804156E-4</v>
      </c>
      <c r="F1082">
        <f t="shared" si="82"/>
        <v>8.3790823865317314</v>
      </c>
      <c r="G1082">
        <f t="shared" si="83"/>
        <v>1.1540577550453944E-2</v>
      </c>
    </row>
    <row r="1083" spans="1:7" ht="15.75" thickBot="1" x14ac:dyDescent="0.3">
      <c r="A1083" s="3">
        <v>44335</v>
      </c>
      <c r="B1083" s="18">
        <f t="shared" si="80"/>
        <v>1081</v>
      </c>
      <c r="C1083" s="1">
        <v>4115.68</v>
      </c>
      <c r="D1083">
        <f t="shared" si="81"/>
        <v>-2.9434351705374118E-3</v>
      </c>
      <c r="E1083">
        <f t="shared" si="84"/>
        <v>1.2075478606513487E-4</v>
      </c>
      <c r="F1083">
        <f t="shared" si="82"/>
        <v>8.9500014895561826</v>
      </c>
      <c r="G1083">
        <f t="shared" si="83"/>
        <v>1.0988848259264248E-2</v>
      </c>
    </row>
    <row r="1084" spans="1:7" ht="15.75" thickBot="1" x14ac:dyDescent="0.3">
      <c r="A1084" s="3">
        <v>44336</v>
      </c>
      <c r="B1084" s="18">
        <f t="shared" si="80"/>
        <v>1082</v>
      </c>
      <c r="C1084" s="1">
        <v>4159.12</v>
      </c>
      <c r="D1084">
        <f t="shared" si="81"/>
        <v>1.0554756443649449E-2</v>
      </c>
      <c r="E1084">
        <f t="shared" si="84"/>
        <v>9.7796209598938679E-5</v>
      </c>
      <c r="F1084">
        <f t="shared" si="82"/>
        <v>8.0934918001367677</v>
      </c>
      <c r="G1084">
        <f t="shared" si="83"/>
        <v>9.8891966103894745E-3</v>
      </c>
    </row>
    <row r="1085" spans="1:7" ht="15.75" thickBot="1" x14ac:dyDescent="0.3">
      <c r="A1085" s="3">
        <v>44337</v>
      </c>
      <c r="B1085" s="18">
        <f t="shared" si="80"/>
        <v>1083</v>
      </c>
      <c r="C1085" s="1">
        <v>4155.8599999999997</v>
      </c>
      <c r="D1085">
        <f t="shared" si="81"/>
        <v>-7.8381965415763588E-4</v>
      </c>
      <c r="E1085">
        <f t="shared" si="84"/>
        <v>1.0197891834527425E-4</v>
      </c>
      <c r="F1085">
        <f t="shared" si="82"/>
        <v>9.184719936608456</v>
      </c>
      <c r="G1085">
        <f t="shared" si="83"/>
        <v>1.0098461186996475E-2</v>
      </c>
    </row>
    <row r="1086" spans="1:7" ht="15.75" thickBot="1" x14ac:dyDescent="0.3">
      <c r="A1086" s="3">
        <v>44340</v>
      </c>
      <c r="B1086" s="18">
        <f t="shared" si="80"/>
        <v>1084</v>
      </c>
      <c r="C1086" s="1">
        <v>4197.05</v>
      </c>
      <c r="D1086">
        <f t="shared" si="81"/>
        <v>9.9113059631461553E-3</v>
      </c>
      <c r="E1086">
        <f t="shared" si="84"/>
        <v>8.1784087769384712E-5</v>
      </c>
      <c r="F1086">
        <f t="shared" si="82"/>
        <v>8.210289733628608</v>
      </c>
      <c r="G1086">
        <f t="shared" si="83"/>
        <v>9.0434555215019828E-3</v>
      </c>
    </row>
    <row r="1087" spans="1:7" ht="15.75" thickBot="1" x14ac:dyDescent="0.3">
      <c r="A1087" s="3">
        <v>44341</v>
      </c>
      <c r="B1087" s="18">
        <f t="shared" si="80"/>
        <v>1085</v>
      </c>
      <c r="C1087" s="1">
        <v>4188.13</v>
      </c>
      <c r="D1087">
        <f t="shared" si="81"/>
        <v>-2.1253022956601031E-3</v>
      </c>
      <c r="E1087">
        <f t="shared" si="84"/>
        <v>8.6993119655532443E-5</v>
      </c>
      <c r="F1087">
        <f t="shared" si="82"/>
        <v>9.2977589165874317</v>
      </c>
      <c r="G1087">
        <f t="shared" si="83"/>
        <v>9.3270102206190614E-3</v>
      </c>
    </row>
    <row r="1088" spans="1:7" ht="15.75" thickBot="1" x14ac:dyDescent="0.3">
      <c r="A1088" s="3">
        <v>44342</v>
      </c>
      <c r="B1088" s="18">
        <f t="shared" si="80"/>
        <v>1086</v>
      </c>
      <c r="C1088" s="1">
        <v>4195.99</v>
      </c>
      <c r="D1088">
        <f t="shared" si="81"/>
        <v>1.876732575158746E-3</v>
      </c>
      <c r="E1088">
        <f t="shared" si="84"/>
        <v>7.1183826290746857E-5</v>
      </c>
      <c r="F1088">
        <f t="shared" si="82"/>
        <v>9.5007656345495057</v>
      </c>
      <c r="G1088">
        <f t="shared" si="83"/>
        <v>8.437050805272352E-3</v>
      </c>
    </row>
    <row r="1089" spans="1:7" ht="15.75" thickBot="1" x14ac:dyDescent="0.3">
      <c r="A1089" s="3">
        <v>44343</v>
      </c>
      <c r="B1089" s="18">
        <f t="shared" si="80"/>
        <v>1087</v>
      </c>
      <c r="C1089" s="1">
        <v>4200.88</v>
      </c>
      <c r="D1089">
        <f t="shared" si="81"/>
        <v>1.1653983922745859E-3</v>
      </c>
      <c r="E1089">
        <f t="shared" si="84"/>
        <v>5.8922155409968148E-5</v>
      </c>
      <c r="F1089">
        <f t="shared" si="82"/>
        <v>9.7162434235805719</v>
      </c>
      <c r="G1089">
        <f t="shared" si="83"/>
        <v>7.6760768241314614E-3</v>
      </c>
    </row>
    <row r="1090" spans="1:7" ht="15.75" thickBot="1" x14ac:dyDescent="0.3">
      <c r="A1090" s="3">
        <v>44344</v>
      </c>
      <c r="B1090" s="18">
        <f t="shared" si="80"/>
        <v>1088</v>
      </c>
      <c r="C1090" s="1">
        <v>4204.1099999999997</v>
      </c>
      <c r="D1090">
        <f t="shared" si="81"/>
        <v>7.688865190149663E-4</v>
      </c>
      <c r="E1090">
        <f t="shared" si="84"/>
        <v>4.9118128452426687E-5</v>
      </c>
      <c r="F1090">
        <f t="shared" si="82"/>
        <v>9.9092463624424258</v>
      </c>
      <c r="G1090">
        <f t="shared" si="83"/>
        <v>7.0084326673248909E-3</v>
      </c>
    </row>
    <row r="1091" spans="1:7" ht="15.75" thickBot="1" x14ac:dyDescent="0.3">
      <c r="A1091" s="3" t="s">
        <v>170</v>
      </c>
      <c r="B1091" s="18">
        <f t="shared" si="80"/>
        <v>1089</v>
      </c>
      <c r="C1091" s="1">
        <v>4202.04</v>
      </c>
      <c r="D1091">
        <f t="shared" si="81"/>
        <v>-4.923753184382651E-4</v>
      </c>
      <c r="E1091">
        <f t="shared" si="84"/>
        <v>4.1482464009523228E-5</v>
      </c>
      <c r="F1091">
        <f t="shared" si="82"/>
        <v>10.084395534528513</v>
      </c>
      <c r="G1091">
        <f t="shared" si="83"/>
        <v>6.4406881627294479E-3</v>
      </c>
    </row>
    <row r="1092" spans="1:7" ht="15.75" thickBot="1" x14ac:dyDescent="0.3">
      <c r="A1092" s="3" t="s">
        <v>169</v>
      </c>
      <c r="B1092" s="18">
        <f t="shared" si="80"/>
        <v>1090</v>
      </c>
      <c r="C1092" s="1">
        <v>4208.12</v>
      </c>
      <c r="D1092">
        <f t="shared" si="81"/>
        <v>1.4469162597214869E-3</v>
      </c>
      <c r="E1092">
        <f t="shared" si="84"/>
        <v>3.5588050863074059E-5</v>
      </c>
      <c r="F1092">
        <f t="shared" si="82"/>
        <v>10.184672828496177</v>
      </c>
      <c r="G1092">
        <f t="shared" si="83"/>
        <v>5.9655721320820568E-3</v>
      </c>
    </row>
    <row r="1093" spans="1:7" ht="15.75" thickBot="1" x14ac:dyDescent="0.3">
      <c r="A1093" s="3" t="s">
        <v>168</v>
      </c>
      <c r="B1093" s="18">
        <f t="shared" ref="B1093:B1156" si="85">B1092+1</f>
        <v>1091</v>
      </c>
      <c r="C1093" s="1">
        <v>4192.8500000000004</v>
      </c>
      <c r="D1093">
        <f t="shared" ref="D1093:D1156" si="86">C1093/C1092-1</f>
        <v>-3.6286988013648491E-3</v>
      </c>
      <c r="E1093">
        <f t="shared" si="84"/>
        <v>3.1485340033765963E-5</v>
      </c>
      <c r="F1093">
        <f t="shared" si="82"/>
        <v>9.9477794393283432</v>
      </c>
      <c r="G1093">
        <f t="shared" si="83"/>
        <v>5.6111799145782135E-3</v>
      </c>
    </row>
    <row r="1094" spans="1:7" ht="15.75" thickBot="1" x14ac:dyDescent="0.3">
      <c r="A1094" s="3" t="s">
        <v>167</v>
      </c>
      <c r="B1094" s="18">
        <f t="shared" si="85"/>
        <v>1092</v>
      </c>
      <c r="C1094" s="1">
        <v>4229.8900000000003</v>
      </c>
      <c r="D1094">
        <f t="shared" si="86"/>
        <v>8.8340865998068896E-3</v>
      </c>
      <c r="E1094">
        <f t="shared" si="84"/>
        <v>3.0695060870903387E-5</v>
      </c>
      <c r="F1094">
        <f t="shared" ref="F1094:F1157" si="87">-LN(E1094)-D1094*D1094/E1094</f>
        <v>7.8489448387403762</v>
      </c>
      <c r="G1094">
        <f t="shared" ref="G1094:G1157" si="88">SQRT(E1094)</f>
        <v>5.5403123441646667E-3</v>
      </c>
    </row>
    <row r="1095" spans="1:7" ht="15.75" thickBot="1" x14ac:dyDescent="0.3">
      <c r="A1095" s="3" t="s">
        <v>166</v>
      </c>
      <c r="B1095" s="18">
        <f t="shared" si="85"/>
        <v>1093</v>
      </c>
      <c r="C1095" s="1">
        <v>4226.5200000000004</v>
      </c>
      <c r="D1095">
        <f t="shared" si="86"/>
        <v>-7.9671102558220852E-4</v>
      </c>
      <c r="E1095">
        <f t="shared" ref="E1095:E1158" si="89">$J$4+$K$4*E1094+$L$4*D1094*D1094</f>
        <v>4.3785057184971488E-5</v>
      </c>
      <c r="F1095">
        <f t="shared" si="87"/>
        <v>10.021721039245826</v>
      </c>
      <c r="G1095">
        <f t="shared" si="88"/>
        <v>6.617027821081871E-3</v>
      </c>
    </row>
    <row r="1096" spans="1:7" ht="15.75" thickBot="1" x14ac:dyDescent="0.3">
      <c r="A1096" s="3" t="s">
        <v>165</v>
      </c>
      <c r="B1096" s="18">
        <f t="shared" si="85"/>
        <v>1094</v>
      </c>
      <c r="C1096" s="1">
        <v>4227.26</v>
      </c>
      <c r="D1096">
        <f t="shared" si="86"/>
        <v>1.7508493985585183E-4</v>
      </c>
      <c r="E1096">
        <f t="shared" si="89"/>
        <v>3.7426162296645358E-5</v>
      </c>
      <c r="F1096">
        <f t="shared" si="87"/>
        <v>10.192321499061215</v>
      </c>
      <c r="G1096">
        <f t="shared" si="88"/>
        <v>6.117692563102968E-3</v>
      </c>
    </row>
    <row r="1097" spans="1:7" ht="15.75" thickBot="1" x14ac:dyDescent="0.3">
      <c r="A1097" s="3" t="s">
        <v>164</v>
      </c>
      <c r="B1097" s="18">
        <f t="shared" si="85"/>
        <v>1095</v>
      </c>
      <c r="C1097" s="1">
        <v>4219.55</v>
      </c>
      <c r="D1097">
        <f t="shared" si="86"/>
        <v>-1.8238764589828538E-3</v>
      </c>
      <c r="E1097">
        <f t="shared" si="89"/>
        <v>3.2451160480366658E-5</v>
      </c>
      <c r="F1097">
        <f t="shared" si="87"/>
        <v>10.233265682211767</v>
      </c>
      <c r="G1097">
        <f t="shared" si="88"/>
        <v>5.6965920057843933E-3</v>
      </c>
    </row>
    <row r="1098" spans="1:7" ht="15.75" thickBot="1" x14ac:dyDescent="0.3">
      <c r="A1098" s="3" t="s">
        <v>163</v>
      </c>
      <c r="B1098" s="18">
        <f t="shared" si="85"/>
        <v>1096</v>
      </c>
      <c r="C1098" s="1">
        <v>4239.18</v>
      </c>
      <c r="D1098">
        <f t="shared" si="86"/>
        <v>4.652154850635748E-3</v>
      </c>
      <c r="E1098">
        <f t="shared" si="89"/>
        <v>2.9354264416877971E-5</v>
      </c>
      <c r="F1098">
        <f t="shared" si="87"/>
        <v>9.6987848001629828</v>
      </c>
      <c r="G1098">
        <f t="shared" si="88"/>
        <v>5.4179575872166045E-3</v>
      </c>
    </row>
    <row r="1099" spans="1:7" ht="15.75" thickBot="1" x14ac:dyDescent="0.3">
      <c r="A1099" s="3" t="s">
        <v>162</v>
      </c>
      <c r="B1099" s="18">
        <f t="shared" si="85"/>
        <v>1097</v>
      </c>
      <c r="C1099" s="1">
        <v>4247.4399999999996</v>
      </c>
      <c r="D1099">
        <f t="shared" si="86"/>
        <v>1.9484900381676606E-3</v>
      </c>
      <c r="E1099">
        <f t="shared" si="89"/>
        <v>3.0859283747198952E-5</v>
      </c>
      <c r="F1099">
        <f t="shared" si="87"/>
        <v>10.263043058786586</v>
      </c>
      <c r="G1099">
        <f t="shared" si="88"/>
        <v>5.5551132974223805E-3</v>
      </c>
    </row>
    <row r="1100" spans="1:7" ht="15.75" thickBot="1" x14ac:dyDescent="0.3">
      <c r="A1100" s="3" t="s">
        <v>161</v>
      </c>
      <c r="B1100" s="18">
        <f t="shared" si="85"/>
        <v>1098</v>
      </c>
      <c r="C1100" s="1">
        <v>4255.1499999999996</v>
      </c>
      <c r="D1100">
        <f t="shared" si="86"/>
        <v>1.8152110447704484E-3</v>
      </c>
      <c r="E1100">
        <f t="shared" si="89"/>
        <v>2.8239966508854238E-5</v>
      </c>
      <c r="F1100">
        <f t="shared" si="87"/>
        <v>10.358094036501386</v>
      </c>
      <c r="G1100">
        <f t="shared" si="88"/>
        <v>5.314128951093889E-3</v>
      </c>
    </row>
    <row r="1101" spans="1:7" ht="15.75" thickBot="1" x14ac:dyDescent="0.3">
      <c r="A1101" s="3" t="s">
        <v>160</v>
      </c>
      <c r="B1101" s="18">
        <f t="shared" si="85"/>
        <v>1099</v>
      </c>
      <c r="C1101" s="1">
        <v>4246.59</v>
      </c>
      <c r="D1101">
        <f t="shared" si="86"/>
        <v>-2.0116799642784233E-3</v>
      </c>
      <c r="E1101">
        <f t="shared" si="89"/>
        <v>2.6137339878639925E-5</v>
      </c>
      <c r="F1101">
        <f t="shared" si="87"/>
        <v>10.397315162325082</v>
      </c>
      <c r="G1101">
        <f t="shared" si="88"/>
        <v>5.112469058942061E-3</v>
      </c>
    </row>
    <row r="1102" spans="1:7" ht="15.75" thickBot="1" x14ac:dyDescent="0.3">
      <c r="A1102" s="3" t="s">
        <v>159</v>
      </c>
      <c r="B1102" s="18">
        <f t="shared" si="85"/>
        <v>1100</v>
      </c>
      <c r="C1102" s="1">
        <v>4223.7</v>
      </c>
      <c r="D1102">
        <f t="shared" si="86"/>
        <v>-5.3902072015429292E-3</v>
      </c>
      <c r="E1102">
        <f t="shared" si="89"/>
        <v>2.4693160931440963E-5</v>
      </c>
      <c r="F1102">
        <f t="shared" si="87"/>
        <v>9.4323696378959152</v>
      </c>
      <c r="G1102">
        <f t="shared" si="88"/>
        <v>4.9692213606802585E-3</v>
      </c>
    </row>
    <row r="1103" spans="1:7" ht="15.75" thickBot="1" x14ac:dyDescent="0.3">
      <c r="A1103" s="3" t="s">
        <v>158</v>
      </c>
      <c r="B1103" s="18">
        <f t="shared" si="85"/>
        <v>1101</v>
      </c>
      <c r="C1103" s="1">
        <v>4221.8599999999997</v>
      </c>
      <c r="D1103">
        <f t="shared" si="86"/>
        <v>-4.3563700073401268E-4</v>
      </c>
      <c r="E1103">
        <f t="shared" si="89"/>
        <v>2.8870397176014431E-5</v>
      </c>
      <c r="F1103">
        <f t="shared" si="87"/>
        <v>10.446120305583028</v>
      </c>
      <c r="G1103">
        <f t="shared" si="88"/>
        <v>5.3731180124778977E-3</v>
      </c>
    </row>
    <row r="1104" spans="1:7" ht="15.75" thickBot="1" x14ac:dyDescent="0.3">
      <c r="A1104" s="3" t="s">
        <v>157</v>
      </c>
      <c r="B1104" s="18">
        <f t="shared" si="85"/>
        <v>1102</v>
      </c>
      <c r="C1104" s="1">
        <v>4166.45</v>
      </c>
      <c r="D1104">
        <f t="shared" si="86"/>
        <v>-1.3124547000611053E-2</v>
      </c>
      <c r="E1104">
        <f t="shared" si="89"/>
        <v>2.596253242000258E-5</v>
      </c>
      <c r="F1104">
        <f t="shared" si="87"/>
        <v>3.9241514932073081</v>
      </c>
      <c r="G1104">
        <f t="shared" si="88"/>
        <v>5.095344190533411E-3</v>
      </c>
    </row>
    <row r="1105" spans="1:7" ht="15.75" thickBot="1" x14ac:dyDescent="0.3">
      <c r="A1105" s="3" t="s">
        <v>156</v>
      </c>
      <c r="B1105" s="18">
        <f t="shared" si="85"/>
        <v>1103</v>
      </c>
      <c r="C1105" s="1">
        <v>4224.79</v>
      </c>
      <c r="D1105">
        <f t="shared" si="86"/>
        <v>1.4002328121062391E-2</v>
      </c>
      <c r="E1105">
        <f t="shared" si="89"/>
        <v>6.0062194696453277E-5</v>
      </c>
      <c r="F1105">
        <f t="shared" si="87"/>
        <v>6.4557605152855508</v>
      </c>
      <c r="G1105">
        <f t="shared" si="88"/>
        <v>7.7499803029719549E-3</v>
      </c>
    </row>
    <row r="1106" spans="1:7" ht="15.75" thickBot="1" x14ac:dyDescent="0.3">
      <c r="A1106" s="3" t="s">
        <v>155</v>
      </c>
      <c r="B1106" s="18">
        <f t="shared" si="85"/>
        <v>1104</v>
      </c>
      <c r="C1106" s="1">
        <v>4246.4399999999996</v>
      </c>
      <c r="D1106">
        <f t="shared" si="86"/>
        <v>5.124515064653945E-3</v>
      </c>
      <c r="E1106">
        <f t="shared" si="89"/>
        <v>9.1082704140734577E-5</v>
      </c>
      <c r="F1106">
        <f t="shared" si="87"/>
        <v>9.0154260376753772</v>
      </c>
      <c r="G1106">
        <f t="shared" si="88"/>
        <v>9.5437259045267307E-3</v>
      </c>
    </row>
    <row r="1107" spans="1:7" ht="15.75" thickBot="1" x14ac:dyDescent="0.3">
      <c r="A1107" s="3" t="s">
        <v>154</v>
      </c>
      <c r="B1107" s="18">
        <f t="shared" si="85"/>
        <v>1105</v>
      </c>
      <c r="C1107" s="1">
        <v>4241.84</v>
      </c>
      <c r="D1107">
        <f t="shared" si="86"/>
        <v>-1.0832603310065858E-3</v>
      </c>
      <c r="E1107">
        <f t="shared" si="89"/>
        <v>7.8890695770169681E-5</v>
      </c>
      <c r="F1107">
        <f t="shared" si="87"/>
        <v>9.432572846446579</v>
      </c>
      <c r="G1107">
        <f t="shared" si="88"/>
        <v>8.8820434456362389E-3</v>
      </c>
    </row>
    <row r="1108" spans="1:7" ht="15.75" thickBot="1" x14ac:dyDescent="0.3">
      <c r="A1108" s="3" t="s">
        <v>153</v>
      </c>
      <c r="B1108" s="18">
        <f t="shared" si="85"/>
        <v>1106</v>
      </c>
      <c r="C1108" s="1">
        <v>4266.49</v>
      </c>
      <c r="D1108">
        <f t="shared" si="86"/>
        <v>5.8111574222505791E-3</v>
      </c>
      <c r="E1108">
        <f t="shared" si="89"/>
        <v>6.4301522059813937E-5</v>
      </c>
      <c r="F1108">
        <f t="shared" si="87"/>
        <v>9.1267522753949653</v>
      </c>
      <c r="G1108">
        <f t="shared" si="88"/>
        <v>8.0188229846913286E-3</v>
      </c>
    </row>
    <row r="1109" spans="1:7" ht="15.75" thickBot="1" x14ac:dyDescent="0.3">
      <c r="A1109" s="3" t="s">
        <v>152</v>
      </c>
      <c r="B1109" s="18">
        <f t="shared" si="85"/>
        <v>1107</v>
      </c>
      <c r="C1109" s="1">
        <v>4280.7</v>
      </c>
      <c r="D1109">
        <f t="shared" si="86"/>
        <v>3.3306066579319449E-3</v>
      </c>
      <c r="E1109">
        <f t="shared" si="89"/>
        <v>6.0059771578529877E-5</v>
      </c>
      <c r="F1109">
        <f t="shared" si="87"/>
        <v>9.5354719486720807</v>
      </c>
      <c r="G1109">
        <f t="shared" si="88"/>
        <v>7.7498239708092649E-3</v>
      </c>
    </row>
    <row r="1110" spans="1:7" ht="15.75" thickBot="1" x14ac:dyDescent="0.3">
      <c r="A1110" s="3" t="s">
        <v>151</v>
      </c>
      <c r="B1110" s="18">
        <f t="shared" si="85"/>
        <v>1108</v>
      </c>
      <c r="C1110" s="1">
        <v>4290.6099999999997</v>
      </c>
      <c r="D1110">
        <f t="shared" si="86"/>
        <v>2.3150419323942906E-3</v>
      </c>
      <c r="E1110">
        <f t="shared" si="89"/>
        <v>5.2040009678443874E-5</v>
      </c>
      <c r="F1110">
        <f t="shared" si="87"/>
        <v>9.7605112050417677</v>
      </c>
      <c r="G1110">
        <f t="shared" si="88"/>
        <v>7.2138761895699233E-3</v>
      </c>
    </row>
    <row r="1111" spans="1:7" ht="15.75" thickBot="1" x14ac:dyDescent="0.3">
      <c r="A1111" s="3" t="s">
        <v>150</v>
      </c>
      <c r="B1111" s="18">
        <f t="shared" si="85"/>
        <v>1109</v>
      </c>
      <c r="C1111" s="1">
        <v>4291.8</v>
      </c>
      <c r="D1111">
        <f t="shared" si="86"/>
        <v>2.7734984069871516E-4</v>
      </c>
      <c r="E1111">
        <f t="shared" si="89"/>
        <v>4.4716265316226193E-5</v>
      </c>
      <c r="F1111">
        <f t="shared" si="87"/>
        <v>10.013453000159966</v>
      </c>
      <c r="G1111">
        <f t="shared" si="88"/>
        <v>6.6870221561040298E-3</v>
      </c>
    </row>
    <row r="1112" spans="1:7" ht="15.75" thickBot="1" x14ac:dyDescent="0.3">
      <c r="A1112" s="3" t="s">
        <v>149</v>
      </c>
      <c r="B1112" s="18">
        <f t="shared" si="85"/>
        <v>1110</v>
      </c>
      <c r="C1112" s="1">
        <v>4297.5</v>
      </c>
      <c r="D1112">
        <f t="shared" si="86"/>
        <v>1.3281140780092571E-3</v>
      </c>
      <c r="E1112">
        <f t="shared" si="89"/>
        <v>3.801830251023793E-5</v>
      </c>
      <c r="F1112">
        <f t="shared" si="87"/>
        <v>10.131047136400298</v>
      </c>
      <c r="G1112">
        <f t="shared" si="88"/>
        <v>6.1658983538684714E-3</v>
      </c>
    </row>
    <row r="1113" spans="1:7" ht="15.75" thickBot="1" x14ac:dyDescent="0.3">
      <c r="A1113" s="3" t="s">
        <v>148</v>
      </c>
      <c r="B1113" s="18">
        <f t="shared" si="85"/>
        <v>1111</v>
      </c>
      <c r="C1113" s="1">
        <v>4319.9399999999996</v>
      </c>
      <c r="D1113">
        <f t="shared" si="86"/>
        <v>5.2216404886560319E-3</v>
      </c>
      <c r="E1113">
        <f t="shared" si="89"/>
        <v>3.3268381263908954E-5</v>
      </c>
      <c r="F1113">
        <f t="shared" si="87"/>
        <v>9.4913402727650915</v>
      </c>
      <c r="G1113">
        <f t="shared" si="88"/>
        <v>5.7678749348359622E-3</v>
      </c>
    </row>
    <row r="1114" spans="1:7" ht="15.75" thickBot="1" x14ac:dyDescent="0.3">
      <c r="A1114" s="3" t="s">
        <v>147</v>
      </c>
      <c r="B1114" s="18">
        <f t="shared" si="85"/>
        <v>1112</v>
      </c>
      <c r="C1114" s="1">
        <v>4352.34</v>
      </c>
      <c r="D1114">
        <f t="shared" si="86"/>
        <v>7.5001041681135305E-3</v>
      </c>
      <c r="E1114">
        <f t="shared" si="89"/>
        <v>3.5029890835731536E-5</v>
      </c>
      <c r="F1114">
        <f t="shared" si="87"/>
        <v>8.6534927414270228</v>
      </c>
      <c r="G1114">
        <f t="shared" si="88"/>
        <v>5.9186054806627834E-3</v>
      </c>
    </row>
    <row r="1115" spans="1:7" ht="15.75" thickBot="1" x14ac:dyDescent="0.3">
      <c r="A1115" s="3" t="s">
        <v>146</v>
      </c>
      <c r="B1115" s="18">
        <f t="shared" si="85"/>
        <v>1113</v>
      </c>
      <c r="C1115" s="1">
        <v>4343.54</v>
      </c>
      <c r="D1115">
        <f t="shared" si="86"/>
        <v>-2.0219008625245172E-3</v>
      </c>
      <c r="E1115">
        <f t="shared" si="89"/>
        <v>4.24906079959734E-5</v>
      </c>
      <c r="F1115">
        <f t="shared" si="87"/>
        <v>9.9700160426390276</v>
      </c>
      <c r="G1115">
        <f t="shared" si="88"/>
        <v>6.5184820315755572E-3</v>
      </c>
    </row>
    <row r="1116" spans="1:7" ht="15.75" thickBot="1" x14ac:dyDescent="0.3">
      <c r="A1116" s="3" t="s">
        <v>145</v>
      </c>
      <c r="B1116" s="18">
        <f t="shared" si="85"/>
        <v>1114</v>
      </c>
      <c r="C1116" s="1">
        <v>4358.13</v>
      </c>
      <c r="D1116">
        <f t="shared" si="86"/>
        <v>3.359011313352811E-3</v>
      </c>
      <c r="E1116">
        <f t="shared" si="89"/>
        <v>3.7168252503209667E-5</v>
      </c>
      <c r="F1116">
        <f t="shared" si="87"/>
        <v>9.8964912224816537</v>
      </c>
      <c r="G1116">
        <f t="shared" si="88"/>
        <v>6.0965771136933609E-3</v>
      </c>
    </row>
    <row r="1117" spans="1:7" ht="15.75" thickBot="1" x14ac:dyDescent="0.3">
      <c r="A1117" s="3" t="s">
        <v>144</v>
      </c>
      <c r="B1117" s="18">
        <f t="shared" si="85"/>
        <v>1115</v>
      </c>
      <c r="C1117" s="1">
        <v>4320.82</v>
      </c>
      <c r="D1117">
        <f t="shared" si="86"/>
        <v>-8.56101125941644E-3</v>
      </c>
      <c r="E1117">
        <f t="shared" si="89"/>
        <v>3.4629498854867947E-5</v>
      </c>
      <c r="F1117">
        <f t="shared" si="87"/>
        <v>8.1543745693524379</v>
      </c>
      <c r="G1117">
        <f t="shared" si="88"/>
        <v>5.8846834116091538E-3</v>
      </c>
    </row>
    <row r="1118" spans="1:7" ht="15.75" thickBot="1" x14ac:dyDescent="0.3">
      <c r="A1118" s="3" t="s">
        <v>143</v>
      </c>
      <c r="B1118" s="18">
        <f t="shared" si="85"/>
        <v>1116</v>
      </c>
      <c r="C1118" s="1">
        <v>4369.55</v>
      </c>
      <c r="D1118">
        <f t="shared" si="86"/>
        <v>1.1277951870247049E-2</v>
      </c>
      <c r="E1118">
        <f t="shared" si="89"/>
        <v>4.578176308651016E-5</v>
      </c>
      <c r="F1118">
        <f t="shared" si="87"/>
        <v>7.213396245121757</v>
      </c>
      <c r="G1118">
        <f t="shared" si="88"/>
        <v>6.7662222167550893E-3</v>
      </c>
    </row>
    <row r="1119" spans="1:7" ht="15.75" thickBot="1" x14ac:dyDescent="0.3">
      <c r="A1119" s="3" t="s">
        <v>142</v>
      </c>
      <c r="B1119" s="18">
        <f t="shared" si="85"/>
        <v>1117</v>
      </c>
      <c r="C1119" s="1">
        <v>4384.63</v>
      </c>
      <c r="D1119">
        <f t="shared" si="86"/>
        <v>3.4511562975592103E-3</v>
      </c>
      <c r="E1119">
        <f t="shared" si="89"/>
        <v>6.5659915544605667E-5</v>
      </c>
      <c r="F1119">
        <f t="shared" si="87"/>
        <v>9.4496254181319461</v>
      </c>
      <c r="G1119">
        <f t="shared" si="88"/>
        <v>8.1030806206408724E-3</v>
      </c>
    </row>
    <row r="1120" spans="1:7" ht="15.75" thickBot="1" x14ac:dyDescent="0.3">
      <c r="A1120" s="3" t="s">
        <v>141</v>
      </c>
      <c r="B1120" s="18">
        <f t="shared" si="85"/>
        <v>1118</v>
      </c>
      <c r="C1120" s="1">
        <v>4369.21</v>
      </c>
      <c r="D1120">
        <f t="shared" si="86"/>
        <v>-3.516830382495284E-3</v>
      </c>
      <c r="E1120">
        <f t="shared" si="89"/>
        <v>5.6481652508211515E-5</v>
      </c>
      <c r="F1120">
        <f t="shared" si="87"/>
        <v>9.562619245152332</v>
      </c>
      <c r="G1120">
        <f t="shared" si="88"/>
        <v>7.5154276330899172E-3</v>
      </c>
    </row>
    <row r="1121" spans="1:7" ht="15.75" thickBot="1" x14ac:dyDescent="0.3">
      <c r="A1121" s="3" t="s">
        <v>140</v>
      </c>
      <c r="B1121" s="18">
        <f t="shared" si="85"/>
        <v>1119</v>
      </c>
      <c r="C1121" s="1">
        <v>4374.3</v>
      </c>
      <c r="D1121">
        <f t="shared" si="86"/>
        <v>1.1649703264435818E-3</v>
      </c>
      <c r="E1121">
        <f t="shared" si="89"/>
        <v>4.9581483647941383E-5</v>
      </c>
      <c r="F1121">
        <f t="shared" si="87"/>
        <v>9.8845208757202379</v>
      </c>
      <c r="G1121">
        <f t="shared" si="88"/>
        <v>7.0414120492939044E-3</v>
      </c>
    </row>
    <row r="1122" spans="1:7" ht="15.75" thickBot="1" x14ac:dyDescent="0.3">
      <c r="A1122" s="3" t="s">
        <v>139</v>
      </c>
      <c r="B1122" s="18">
        <f t="shared" si="85"/>
        <v>1120</v>
      </c>
      <c r="C1122" s="1">
        <v>4360.03</v>
      </c>
      <c r="D1122">
        <f t="shared" si="86"/>
        <v>-3.2622362435132946E-3</v>
      </c>
      <c r="E1122">
        <f t="shared" si="89"/>
        <v>4.1997355998119585E-5</v>
      </c>
      <c r="F1122">
        <f t="shared" si="87"/>
        <v>9.8245025773727512</v>
      </c>
      <c r="G1122">
        <f t="shared" si="88"/>
        <v>6.4805367060236287E-3</v>
      </c>
    </row>
    <row r="1123" spans="1:7" ht="15.75" thickBot="1" x14ac:dyDescent="0.3">
      <c r="A1123" s="3" t="s">
        <v>138</v>
      </c>
      <c r="B1123" s="18">
        <f t="shared" si="85"/>
        <v>1121</v>
      </c>
      <c r="C1123" s="1">
        <v>4327.16</v>
      </c>
      <c r="D1123">
        <f t="shared" si="86"/>
        <v>-7.5389389522548811E-3</v>
      </c>
      <c r="E1123">
        <f t="shared" si="89"/>
        <v>3.8175567848096655E-5</v>
      </c>
      <c r="F1123">
        <f t="shared" si="87"/>
        <v>8.6845196751581213</v>
      </c>
      <c r="G1123">
        <f t="shared" si="88"/>
        <v>6.1786380253334681E-3</v>
      </c>
    </row>
    <row r="1124" spans="1:7" ht="15.75" thickBot="1" x14ac:dyDescent="0.3">
      <c r="A1124" s="3" t="s">
        <v>137</v>
      </c>
      <c r="B1124" s="18">
        <f t="shared" si="85"/>
        <v>1122</v>
      </c>
      <c r="C1124" s="1">
        <v>4258.49</v>
      </c>
      <c r="D1124">
        <f t="shared" si="86"/>
        <v>-1.5869531055010655E-2</v>
      </c>
      <c r="E1124">
        <f t="shared" si="89"/>
        <v>4.5011883065981504E-5</v>
      </c>
      <c r="F1124">
        <f t="shared" si="87"/>
        <v>4.4135722568803999</v>
      </c>
      <c r="G1124">
        <f t="shared" si="88"/>
        <v>6.7090895854789046E-3</v>
      </c>
    </row>
    <row r="1125" spans="1:7" ht="15.75" thickBot="1" x14ac:dyDescent="0.3">
      <c r="A1125" s="3" t="s">
        <v>136</v>
      </c>
      <c r="B1125" s="18">
        <f t="shared" si="85"/>
        <v>1123</v>
      </c>
      <c r="C1125" s="1">
        <v>4323.0600000000004</v>
      </c>
      <c r="D1125">
        <f t="shared" si="86"/>
        <v>1.516265155019747E-2</v>
      </c>
      <c r="E1125">
        <f t="shared" si="89"/>
        <v>9.1382019513812577E-5</v>
      </c>
      <c r="F1125">
        <f t="shared" si="87"/>
        <v>6.7845839363393017</v>
      </c>
      <c r="G1125">
        <f t="shared" si="88"/>
        <v>9.559394306848764E-3</v>
      </c>
    </row>
    <row r="1126" spans="1:7" ht="15.75" thickBot="1" x14ac:dyDescent="0.3">
      <c r="A1126" s="3" t="s">
        <v>135</v>
      </c>
      <c r="B1126" s="18">
        <f t="shared" si="85"/>
        <v>1124</v>
      </c>
      <c r="C1126" s="1">
        <v>4358.6899999999996</v>
      </c>
      <c r="D1126">
        <f t="shared" si="86"/>
        <v>8.2418472100778128E-3</v>
      </c>
      <c r="E1126">
        <f t="shared" si="89"/>
        <v>1.2210092097244546E-4</v>
      </c>
      <c r="F1126">
        <f t="shared" si="87"/>
        <v>8.4543355819143322</v>
      </c>
      <c r="G1126">
        <f t="shared" si="88"/>
        <v>1.1049928550558391E-2</v>
      </c>
    </row>
    <row r="1127" spans="1:7" ht="15.75" thickBot="1" x14ac:dyDescent="0.3">
      <c r="A1127" s="3" t="s">
        <v>134</v>
      </c>
      <c r="B1127" s="18">
        <f t="shared" si="85"/>
        <v>1125</v>
      </c>
      <c r="C1127" s="1">
        <v>4367.4799999999996</v>
      </c>
      <c r="D1127">
        <f t="shared" si="86"/>
        <v>2.0166609692362503E-3</v>
      </c>
      <c r="E1127">
        <f t="shared" si="89"/>
        <v>1.1133089526613674E-4</v>
      </c>
      <c r="F1127">
        <f t="shared" si="87"/>
        <v>9.0664737180242962</v>
      </c>
      <c r="G1127">
        <f t="shared" si="88"/>
        <v>1.0551345661390149E-2</v>
      </c>
    </row>
    <row r="1128" spans="1:7" ht="15.75" thickBot="1" x14ac:dyDescent="0.3">
      <c r="A1128" s="3" t="s">
        <v>133</v>
      </c>
      <c r="B1128" s="18">
        <f t="shared" si="85"/>
        <v>1126</v>
      </c>
      <c r="C1128" s="1">
        <v>4411.79</v>
      </c>
      <c r="D1128">
        <f t="shared" si="86"/>
        <v>1.0145438559535647E-2</v>
      </c>
      <c r="E1128">
        <f t="shared" si="89"/>
        <v>8.9641973898233412E-5</v>
      </c>
      <c r="F1128">
        <f t="shared" si="87"/>
        <v>8.1714533206156457</v>
      </c>
      <c r="G1128">
        <f t="shared" si="88"/>
        <v>9.4679445445267265E-3</v>
      </c>
    </row>
    <row r="1129" spans="1:7" ht="15.75" thickBot="1" x14ac:dyDescent="0.3">
      <c r="A1129" s="3" t="s">
        <v>132</v>
      </c>
      <c r="B1129" s="18">
        <f t="shared" si="85"/>
        <v>1127</v>
      </c>
      <c r="C1129" s="1">
        <v>4422.3</v>
      </c>
      <c r="D1129">
        <f t="shared" si="86"/>
        <v>2.382253008416102E-3</v>
      </c>
      <c r="E1129">
        <f t="shared" si="89"/>
        <v>9.3974467366238841E-5</v>
      </c>
      <c r="F1129">
        <f t="shared" si="87"/>
        <v>9.2120973159824668</v>
      </c>
      <c r="G1129">
        <f t="shared" si="88"/>
        <v>9.6940428803589905E-3</v>
      </c>
    </row>
    <row r="1130" spans="1:7" ht="15.75" thickBot="1" x14ac:dyDescent="0.3">
      <c r="A1130" s="3" t="s">
        <v>131</v>
      </c>
      <c r="B1130" s="18">
        <f t="shared" si="85"/>
        <v>1128</v>
      </c>
      <c r="C1130" s="1">
        <v>4401.46</v>
      </c>
      <c r="D1130">
        <f t="shared" si="86"/>
        <v>-4.7124799312575627E-3</v>
      </c>
      <c r="E1130">
        <f t="shared" si="89"/>
        <v>7.6750290682633355E-5</v>
      </c>
      <c r="F1130">
        <f t="shared" si="87"/>
        <v>9.1856063744098364</v>
      </c>
      <c r="G1130">
        <f t="shared" si="88"/>
        <v>8.7607243240860715E-3</v>
      </c>
    </row>
    <row r="1131" spans="1:7" ht="15.75" thickBot="1" x14ac:dyDescent="0.3">
      <c r="A1131" s="3" t="s">
        <v>130</v>
      </c>
      <c r="B1131" s="18">
        <f t="shared" si="85"/>
        <v>1129</v>
      </c>
      <c r="C1131" s="1">
        <v>4400.6400000000003</v>
      </c>
      <c r="D1131">
        <f t="shared" si="86"/>
        <v>-1.8630181803303003E-4</v>
      </c>
      <c r="E1131">
        <f t="shared" si="89"/>
        <v>6.7109360487929842E-5</v>
      </c>
      <c r="F1131">
        <f t="shared" si="87"/>
        <v>9.6086698319995332</v>
      </c>
      <c r="G1131">
        <f t="shared" si="88"/>
        <v>8.1920303031623263E-3</v>
      </c>
    </row>
    <row r="1132" spans="1:7" ht="15.75" thickBot="1" x14ac:dyDescent="0.3">
      <c r="A1132" s="3" t="s">
        <v>129</v>
      </c>
      <c r="B1132" s="18">
        <f t="shared" si="85"/>
        <v>1130</v>
      </c>
      <c r="C1132" s="1">
        <v>4419.1499999999996</v>
      </c>
      <c r="D1132">
        <f t="shared" si="86"/>
        <v>4.2062063699823682E-3</v>
      </c>
      <c r="E1132">
        <f t="shared" si="89"/>
        <v>5.5080051351760573E-5</v>
      </c>
      <c r="F1132">
        <f t="shared" si="87"/>
        <v>9.485514608795123</v>
      </c>
      <c r="G1132">
        <f t="shared" si="88"/>
        <v>7.4215935857308013E-3</v>
      </c>
    </row>
    <row r="1133" spans="1:7" ht="15.75" thickBot="1" x14ac:dyDescent="0.3">
      <c r="A1133" s="3" t="s">
        <v>128</v>
      </c>
      <c r="B1133" s="18">
        <f t="shared" si="85"/>
        <v>1131</v>
      </c>
      <c r="C1133" s="1">
        <v>4395.26</v>
      </c>
      <c r="D1133">
        <f t="shared" si="86"/>
        <v>-5.4060169942181657E-3</v>
      </c>
      <c r="E1133">
        <f t="shared" si="89"/>
        <v>4.963673478062601E-5</v>
      </c>
      <c r="F1133">
        <f t="shared" si="87"/>
        <v>9.3220013312198944</v>
      </c>
      <c r="G1133">
        <f t="shared" si="88"/>
        <v>7.0453342561319268E-3</v>
      </c>
    </row>
    <row r="1134" spans="1:7" ht="15.75" thickBot="1" x14ac:dyDescent="0.3">
      <c r="A1134" s="3" t="s">
        <v>127</v>
      </c>
      <c r="B1134" s="18">
        <f t="shared" si="85"/>
        <v>1132</v>
      </c>
      <c r="C1134" s="1">
        <v>4387.16</v>
      </c>
      <c r="D1134">
        <f t="shared" si="86"/>
        <v>-1.8428943907755624E-3</v>
      </c>
      <c r="E1134">
        <f t="shared" si="89"/>
        <v>4.7921357240284715E-5</v>
      </c>
      <c r="F1134">
        <f t="shared" si="87"/>
        <v>9.8750777550976938</v>
      </c>
      <c r="G1134">
        <f t="shared" si="88"/>
        <v>6.9225253513645378E-3</v>
      </c>
    </row>
    <row r="1135" spans="1:7" ht="15.75" thickBot="1" x14ac:dyDescent="0.3">
      <c r="A1135" s="3" t="s">
        <v>126</v>
      </c>
      <c r="B1135" s="18">
        <f t="shared" si="85"/>
        <v>1133</v>
      </c>
      <c r="C1135" s="1">
        <v>4423.1499999999996</v>
      </c>
      <c r="D1135">
        <f t="shared" si="86"/>
        <v>8.2034847144849543E-3</v>
      </c>
      <c r="E1135">
        <f t="shared" si="89"/>
        <v>4.1162191729373775E-5</v>
      </c>
      <c r="F1135">
        <f t="shared" si="87"/>
        <v>8.4630638166972805</v>
      </c>
      <c r="G1135">
        <f t="shared" si="88"/>
        <v>6.4157767830071658E-3</v>
      </c>
    </row>
    <row r="1136" spans="1:7" ht="15.75" thickBot="1" x14ac:dyDescent="0.3">
      <c r="A1136" s="3" t="s">
        <v>125</v>
      </c>
      <c r="B1136" s="18">
        <f t="shared" si="85"/>
        <v>1134</v>
      </c>
      <c r="C1136" s="1">
        <v>4402.66</v>
      </c>
      <c r="D1136">
        <f t="shared" si="86"/>
        <v>-4.6324452030791496E-3</v>
      </c>
      <c r="E1136">
        <f t="shared" si="89"/>
        <v>4.9496691308673367E-5</v>
      </c>
      <c r="F1136">
        <f t="shared" si="87"/>
        <v>9.4800495195412822</v>
      </c>
      <c r="G1136">
        <f t="shared" si="88"/>
        <v>7.0353884973520381E-3</v>
      </c>
    </row>
    <row r="1137" spans="1:7" ht="15.75" thickBot="1" x14ac:dyDescent="0.3">
      <c r="A1137" s="3" t="s">
        <v>124</v>
      </c>
      <c r="B1137" s="18">
        <f t="shared" si="85"/>
        <v>1135</v>
      </c>
      <c r="C1137" s="1">
        <v>4429.1000000000004</v>
      </c>
      <c r="D1137">
        <f t="shared" si="86"/>
        <v>6.0054603353427716E-3</v>
      </c>
      <c r="E1137">
        <f t="shared" si="89"/>
        <v>4.6175593891305428E-5</v>
      </c>
      <c r="F1137">
        <f t="shared" si="87"/>
        <v>9.2020068696333581</v>
      </c>
      <c r="G1137">
        <f t="shared" si="88"/>
        <v>6.7952626065006074E-3</v>
      </c>
    </row>
    <row r="1138" spans="1:7" ht="15.75" thickBot="1" x14ac:dyDescent="0.3">
      <c r="A1138" s="3" t="s">
        <v>123</v>
      </c>
      <c r="B1138" s="18">
        <f t="shared" si="85"/>
        <v>1136</v>
      </c>
      <c r="C1138" s="1">
        <v>4436.5200000000004</v>
      </c>
      <c r="D1138">
        <f t="shared" si="86"/>
        <v>1.6752839177258672E-3</v>
      </c>
      <c r="E1138">
        <f t="shared" si="89"/>
        <v>4.6726652808173464E-5</v>
      </c>
      <c r="F1138">
        <f t="shared" si="87"/>
        <v>9.9111321204035168</v>
      </c>
      <c r="G1138">
        <f t="shared" si="88"/>
        <v>6.835689636618493E-3</v>
      </c>
    </row>
    <row r="1139" spans="1:7" ht="15.75" thickBot="1" x14ac:dyDescent="0.3">
      <c r="A1139" s="3" t="s">
        <v>122</v>
      </c>
      <c r="B1139" s="18">
        <f t="shared" si="85"/>
        <v>1137</v>
      </c>
      <c r="C1139" s="1">
        <v>4432.3500000000004</v>
      </c>
      <c r="D1139">
        <f t="shared" si="86"/>
        <v>-9.3992588785807296E-4</v>
      </c>
      <c r="E1139">
        <f t="shared" si="89"/>
        <v>4.0126986544858482E-5</v>
      </c>
      <c r="F1139">
        <f t="shared" si="87"/>
        <v>10.101444847334188</v>
      </c>
      <c r="G1139">
        <f t="shared" si="88"/>
        <v>6.3345865330626345E-3</v>
      </c>
    </row>
    <row r="1140" spans="1:7" ht="15.75" thickBot="1" x14ac:dyDescent="0.3">
      <c r="A1140" s="3" t="s">
        <v>121</v>
      </c>
      <c r="B1140" s="18">
        <f t="shared" si="85"/>
        <v>1138</v>
      </c>
      <c r="C1140" s="1">
        <v>4436.75</v>
      </c>
      <c r="D1140">
        <f t="shared" si="86"/>
        <v>9.9270138865370505E-4</v>
      </c>
      <c r="E1140">
        <f t="shared" si="89"/>
        <v>3.4690043335375573E-5</v>
      </c>
      <c r="F1140">
        <f t="shared" si="87"/>
        <v>10.240650386941235</v>
      </c>
      <c r="G1140">
        <f t="shared" si="88"/>
        <v>5.8898254078856675E-3</v>
      </c>
    </row>
    <row r="1141" spans="1:7" ht="15.75" thickBot="1" x14ac:dyDescent="0.3">
      <c r="A1141" s="3" t="s">
        <v>120</v>
      </c>
      <c r="B1141" s="18">
        <f t="shared" si="85"/>
        <v>1139</v>
      </c>
      <c r="C1141" s="1">
        <v>4442.41</v>
      </c>
      <c r="D1141">
        <f t="shared" si="86"/>
        <v>1.2757085704626636E-3</v>
      </c>
      <c r="E1141">
        <f t="shared" si="89"/>
        <v>3.0566891317521009E-5</v>
      </c>
      <c r="F1141">
        <f t="shared" si="87"/>
        <v>10.342351447326543</v>
      </c>
      <c r="G1141">
        <f t="shared" si="88"/>
        <v>5.5287332470938593E-3</v>
      </c>
    </row>
    <row r="1142" spans="1:7" ht="15.75" thickBot="1" x14ac:dyDescent="0.3">
      <c r="A1142" s="3" t="s">
        <v>119</v>
      </c>
      <c r="B1142" s="18">
        <f t="shared" si="85"/>
        <v>1140</v>
      </c>
      <c r="C1142" s="1">
        <v>4460.83</v>
      </c>
      <c r="D1142">
        <f t="shared" si="86"/>
        <v>4.1463980136908773E-3</v>
      </c>
      <c r="E1142">
        <f t="shared" si="89"/>
        <v>2.7559236069039051E-5</v>
      </c>
      <c r="F1142">
        <f t="shared" si="87"/>
        <v>9.8753305574349834</v>
      </c>
      <c r="G1142">
        <f t="shared" si="88"/>
        <v>5.2496891402290715E-3</v>
      </c>
    </row>
    <row r="1143" spans="1:7" ht="15.75" thickBot="1" x14ac:dyDescent="0.3">
      <c r="A1143" s="3" t="s">
        <v>118</v>
      </c>
      <c r="B1143" s="18">
        <f t="shared" si="85"/>
        <v>1141</v>
      </c>
      <c r="C1143" s="1">
        <v>4468</v>
      </c>
      <c r="D1143">
        <f t="shared" si="86"/>
        <v>1.6073241975147479E-3</v>
      </c>
      <c r="E1143">
        <f t="shared" si="89"/>
        <v>2.8551685001974707E-5</v>
      </c>
      <c r="F1143">
        <f t="shared" si="87"/>
        <v>10.373309889419312</v>
      </c>
      <c r="G1143">
        <f t="shared" si="88"/>
        <v>5.3433776772725608E-3</v>
      </c>
    </row>
    <row r="1144" spans="1:7" ht="15.75" thickBot="1" x14ac:dyDescent="0.3">
      <c r="A1144" s="3" t="s">
        <v>117</v>
      </c>
      <c r="B1144" s="18">
        <f t="shared" si="85"/>
        <v>1142</v>
      </c>
      <c r="C1144" s="1">
        <v>4479.71</v>
      </c>
      <c r="D1144">
        <f t="shared" si="86"/>
        <v>2.6208594449417255E-3</v>
      </c>
      <c r="E1144">
        <f t="shared" si="89"/>
        <v>2.622479696135284E-5</v>
      </c>
      <c r="F1144">
        <f t="shared" si="87"/>
        <v>10.286881126411915</v>
      </c>
      <c r="G1144">
        <f t="shared" si="88"/>
        <v>5.1210152276040775E-3</v>
      </c>
    </row>
    <row r="1145" spans="1:7" ht="15.75" thickBot="1" x14ac:dyDescent="0.3">
      <c r="A1145" s="3" t="s">
        <v>116</v>
      </c>
      <c r="B1145" s="18">
        <f t="shared" si="85"/>
        <v>1143</v>
      </c>
      <c r="C1145" s="1">
        <v>4448.08</v>
      </c>
      <c r="D1145">
        <f t="shared" si="86"/>
        <v>-7.0607249129965854E-3</v>
      </c>
      <c r="E1145">
        <f t="shared" si="89"/>
        <v>2.5355461688706899E-5</v>
      </c>
      <c r="F1145">
        <f t="shared" si="87"/>
        <v>8.6163192582736592</v>
      </c>
      <c r="G1145">
        <f t="shared" si="88"/>
        <v>5.0354207062277227E-3</v>
      </c>
    </row>
    <row r="1146" spans="1:7" ht="15.75" thickBot="1" x14ac:dyDescent="0.3">
      <c r="A1146" s="3" t="s">
        <v>115</v>
      </c>
      <c r="B1146" s="18">
        <f t="shared" si="85"/>
        <v>1144</v>
      </c>
      <c r="C1146" s="1">
        <v>4400.2700000000004</v>
      </c>
      <c r="D1146">
        <f t="shared" si="86"/>
        <v>-1.0748457761550978E-2</v>
      </c>
      <c r="E1146">
        <f t="shared" si="89"/>
        <v>3.3765291855492539E-5</v>
      </c>
      <c r="F1146">
        <f t="shared" si="87"/>
        <v>6.8745357427999405</v>
      </c>
      <c r="G1146">
        <f t="shared" si="88"/>
        <v>5.8107909836348903E-3</v>
      </c>
    </row>
    <row r="1147" spans="1:7" ht="15.75" thickBot="1" x14ac:dyDescent="0.3">
      <c r="A1147" s="3" t="s">
        <v>114</v>
      </c>
      <c r="B1147" s="18">
        <f t="shared" si="85"/>
        <v>1145</v>
      </c>
      <c r="C1147" s="1">
        <v>4405.8</v>
      </c>
      <c r="D1147">
        <f t="shared" si="86"/>
        <v>1.2567410636163956E-3</v>
      </c>
      <c r="E1147">
        <f t="shared" si="89"/>
        <v>5.4037943564115572E-5</v>
      </c>
      <c r="F1147">
        <f t="shared" si="87"/>
        <v>9.7965965235805932</v>
      </c>
      <c r="G1147">
        <f t="shared" si="88"/>
        <v>7.351050507520376E-3</v>
      </c>
    </row>
    <row r="1148" spans="1:7" ht="15.75" thickBot="1" x14ac:dyDescent="0.3">
      <c r="A1148" s="3" t="s">
        <v>113</v>
      </c>
      <c r="B1148" s="18">
        <f t="shared" si="85"/>
        <v>1146</v>
      </c>
      <c r="C1148" s="1">
        <v>4441.67</v>
      </c>
      <c r="D1148">
        <f t="shared" si="86"/>
        <v>8.1415406963547543E-3</v>
      </c>
      <c r="E1148">
        <f t="shared" si="89"/>
        <v>4.5441502633824232E-5</v>
      </c>
      <c r="F1148">
        <f t="shared" si="87"/>
        <v>8.5404030904388843</v>
      </c>
      <c r="G1148">
        <f t="shared" si="88"/>
        <v>6.7410312737610284E-3</v>
      </c>
    </row>
    <row r="1149" spans="1:7" ht="15.75" thickBot="1" x14ac:dyDescent="0.3">
      <c r="A1149" s="3" t="s">
        <v>112</v>
      </c>
      <c r="B1149" s="18">
        <f t="shared" si="85"/>
        <v>1147</v>
      </c>
      <c r="C1149" s="1">
        <v>4479.53</v>
      </c>
      <c r="D1149">
        <f t="shared" si="86"/>
        <v>8.5238209952562816E-3</v>
      </c>
      <c r="E1149">
        <f t="shared" si="89"/>
        <v>5.2545190292006198E-5</v>
      </c>
      <c r="F1149">
        <f t="shared" si="87"/>
        <v>8.4711124457534677</v>
      </c>
      <c r="G1149">
        <f t="shared" si="88"/>
        <v>7.2488061287363861E-3</v>
      </c>
    </row>
    <row r="1150" spans="1:7" ht="15.75" thickBot="1" x14ac:dyDescent="0.3">
      <c r="A1150" s="3" t="s">
        <v>111</v>
      </c>
      <c r="B1150" s="18">
        <f t="shared" si="85"/>
        <v>1148</v>
      </c>
      <c r="C1150" s="1">
        <v>4486.2299999999996</v>
      </c>
      <c r="D1150">
        <f t="shared" si="86"/>
        <v>1.4956926284677152E-3</v>
      </c>
      <c r="E1150">
        <f t="shared" si="89"/>
        <v>5.9305109194097532E-5</v>
      </c>
      <c r="F1150">
        <f t="shared" si="87"/>
        <v>9.6950932808850254</v>
      </c>
      <c r="G1150">
        <f t="shared" si="88"/>
        <v>7.7009810540019851E-3</v>
      </c>
    </row>
    <row r="1151" spans="1:7" ht="15.75" thickBot="1" x14ac:dyDescent="0.3">
      <c r="A1151" s="3" t="s">
        <v>110</v>
      </c>
      <c r="B1151" s="18">
        <f t="shared" si="85"/>
        <v>1149</v>
      </c>
      <c r="C1151" s="1">
        <v>4496.1899999999996</v>
      </c>
      <c r="D1151">
        <f t="shared" si="86"/>
        <v>2.2201269217136943E-3</v>
      </c>
      <c r="E1151">
        <f t="shared" si="89"/>
        <v>4.9595573586551217E-5</v>
      </c>
      <c r="F1151">
        <f t="shared" si="87"/>
        <v>9.8122258361610548</v>
      </c>
      <c r="G1151">
        <f t="shared" si="88"/>
        <v>7.0424124834144166E-3</v>
      </c>
    </row>
    <row r="1152" spans="1:7" ht="15.75" thickBot="1" x14ac:dyDescent="0.3">
      <c r="A1152" s="3" t="s">
        <v>109</v>
      </c>
      <c r="B1152" s="18">
        <f t="shared" si="85"/>
        <v>1150</v>
      </c>
      <c r="C1152" s="1">
        <v>4470</v>
      </c>
      <c r="D1152">
        <f t="shared" si="86"/>
        <v>-5.8249317755698637E-3</v>
      </c>
      <c r="E1152">
        <f t="shared" si="89"/>
        <v>4.2761974400246226E-5</v>
      </c>
      <c r="F1152">
        <f t="shared" si="87"/>
        <v>9.2664033104168695</v>
      </c>
      <c r="G1152">
        <f t="shared" si="88"/>
        <v>6.5392640564704398E-3</v>
      </c>
    </row>
    <row r="1153" spans="1:7" ht="15.75" thickBot="1" x14ac:dyDescent="0.3">
      <c r="A1153" s="3" t="s">
        <v>108</v>
      </c>
      <c r="B1153" s="18">
        <f t="shared" si="85"/>
        <v>1151</v>
      </c>
      <c r="C1153" s="1">
        <v>4509.37</v>
      </c>
      <c r="D1153">
        <f t="shared" si="86"/>
        <v>8.8076062639821373E-3</v>
      </c>
      <c r="E1153">
        <f t="shared" si="89"/>
        <v>4.3673616533283018E-5</v>
      </c>
      <c r="F1153">
        <f t="shared" si="87"/>
        <v>8.2625469067929238</v>
      </c>
      <c r="G1153">
        <f t="shared" si="88"/>
        <v>6.6086017078715691E-3</v>
      </c>
    </row>
    <row r="1154" spans="1:7" ht="15.75" thickBot="1" x14ac:dyDescent="0.3">
      <c r="A1154" s="3" t="s">
        <v>107</v>
      </c>
      <c r="B1154" s="18">
        <f t="shared" si="85"/>
        <v>1152</v>
      </c>
      <c r="C1154" s="1">
        <v>4528.79</v>
      </c>
      <c r="D1154">
        <f t="shared" si="86"/>
        <v>4.30658828173347E-3</v>
      </c>
      <c r="E1154">
        <f t="shared" si="89"/>
        <v>5.3580243469847878E-5</v>
      </c>
      <c r="F1154">
        <f t="shared" si="87"/>
        <v>9.4881819909545833</v>
      </c>
      <c r="G1154">
        <f t="shared" si="88"/>
        <v>7.3198526945456952E-3</v>
      </c>
    </row>
    <row r="1155" spans="1:7" ht="15.75" thickBot="1" x14ac:dyDescent="0.3">
      <c r="A1155" s="3" t="s">
        <v>106</v>
      </c>
      <c r="B1155" s="18">
        <f t="shared" si="85"/>
        <v>1153</v>
      </c>
      <c r="C1155" s="1">
        <v>4522.68</v>
      </c>
      <c r="D1155">
        <f t="shared" si="86"/>
        <v>-1.349146239944865E-3</v>
      </c>
      <c r="E1155">
        <f t="shared" si="89"/>
        <v>4.8673764303149402E-5</v>
      </c>
      <c r="F1155">
        <f t="shared" si="87"/>
        <v>9.8929745686140809</v>
      </c>
      <c r="G1155">
        <f t="shared" si="88"/>
        <v>6.9766585342231997E-3</v>
      </c>
    </row>
    <row r="1156" spans="1:7" ht="15.75" thickBot="1" x14ac:dyDescent="0.3">
      <c r="A1156" s="3" t="s">
        <v>105</v>
      </c>
      <c r="B1156" s="18">
        <f t="shared" si="85"/>
        <v>1154</v>
      </c>
      <c r="C1156" s="1">
        <v>4524.09</v>
      </c>
      <c r="D1156">
        <f t="shared" si="86"/>
        <v>3.117620525883158E-4</v>
      </c>
      <c r="E1156">
        <f t="shared" si="89"/>
        <v>4.140311590626684E-5</v>
      </c>
      <c r="F1156">
        <f t="shared" si="87"/>
        <v>10.089806873951188</v>
      </c>
      <c r="G1156">
        <f t="shared" si="88"/>
        <v>6.4345253054337147E-3</v>
      </c>
    </row>
    <row r="1157" spans="1:7" ht="15.75" thickBot="1" x14ac:dyDescent="0.3">
      <c r="A1157" s="3" t="s">
        <v>104</v>
      </c>
      <c r="B1157" s="18">
        <f t="shared" ref="B1157:B1220" si="90">B1156+1</f>
        <v>1155</v>
      </c>
      <c r="C1157" s="1">
        <v>4536.95</v>
      </c>
      <c r="D1157">
        <f t="shared" ref="D1157:D1220" si="91">C1157/C1156-1</f>
        <v>2.8425606033477546E-3</v>
      </c>
      <c r="E1157">
        <f t="shared" si="89"/>
        <v>3.5496907997988816E-5</v>
      </c>
      <c r="F1157">
        <f t="shared" si="87"/>
        <v>10.018435256453483</v>
      </c>
      <c r="G1157">
        <f t="shared" si="88"/>
        <v>5.9579281632115046E-3</v>
      </c>
    </row>
    <row r="1158" spans="1:7" ht="15.75" thickBot="1" x14ac:dyDescent="0.3">
      <c r="A1158" s="3" t="s">
        <v>103</v>
      </c>
      <c r="B1158" s="18">
        <f t="shared" si="90"/>
        <v>1156</v>
      </c>
      <c r="C1158" s="1">
        <v>4535.43</v>
      </c>
      <c r="D1158">
        <f t="shared" si="91"/>
        <v>-3.3502683520858501E-4</v>
      </c>
      <c r="E1158">
        <f t="shared" si="89"/>
        <v>3.2679408174895159E-5</v>
      </c>
      <c r="F1158">
        <f t="shared" ref="F1158:F1221" si="92">-LN(E1158)-D1158*D1158/E1158</f>
        <v>10.325330727918312</v>
      </c>
      <c r="G1158">
        <f t="shared" ref="G1158:G1221" si="93">SQRT(E1158)</f>
        <v>5.7165906075995294E-3</v>
      </c>
    </row>
    <row r="1159" spans="1:7" ht="15.75" thickBot="1" x14ac:dyDescent="0.3">
      <c r="A1159" s="3" t="s">
        <v>102</v>
      </c>
      <c r="B1159" s="18">
        <f t="shared" si="90"/>
        <v>1157</v>
      </c>
      <c r="C1159" s="1">
        <v>4520.03</v>
      </c>
      <c r="D1159">
        <f t="shared" si="91"/>
        <v>-3.3954884101398131E-3</v>
      </c>
      <c r="E1159">
        <f t="shared" ref="E1159:E1222" si="94">$J$4+$K$4*E1158+$L$4*D1158*D1158</f>
        <v>2.884984480961525E-5</v>
      </c>
      <c r="F1159">
        <f t="shared" si="92"/>
        <v>10.053773238433216</v>
      </c>
      <c r="G1159">
        <f t="shared" si="93"/>
        <v>5.3712051543033847E-3</v>
      </c>
    </row>
    <row r="1160" spans="1:7" ht="15.75" thickBot="1" x14ac:dyDescent="0.3">
      <c r="A1160" s="3" t="s">
        <v>101</v>
      </c>
      <c r="B1160" s="18">
        <f t="shared" si="90"/>
        <v>1158</v>
      </c>
      <c r="C1160" s="1">
        <v>4514.07</v>
      </c>
      <c r="D1160">
        <f t="shared" si="91"/>
        <v>-1.3185753191903293E-3</v>
      </c>
      <c r="E1160">
        <f t="shared" si="94"/>
        <v>2.8340229938588985E-5</v>
      </c>
      <c r="F1160">
        <f t="shared" si="92"/>
        <v>10.409879347570365</v>
      </c>
      <c r="G1160">
        <f t="shared" si="93"/>
        <v>5.3235542580675355E-3</v>
      </c>
    </row>
    <row r="1161" spans="1:7" ht="15.75" thickBot="1" x14ac:dyDescent="0.3">
      <c r="A1161" s="3" t="s">
        <v>100</v>
      </c>
      <c r="B1161" s="18">
        <f t="shared" si="90"/>
        <v>1159</v>
      </c>
      <c r="C1161" s="1">
        <v>4493.28</v>
      </c>
      <c r="D1161">
        <f t="shared" si="91"/>
        <v>-4.6055998245485563E-3</v>
      </c>
      <c r="E1161">
        <f t="shared" si="94"/>
        <v>2.5885284125782096E-5</v>
      </c>
      <c r="F1161">
        <f t="shared" si="92"/>
        <v>9.7423915843406199</v>
      </c>
      <c r="G1161">
        <f t="shared" si="93"/>
        <v>5.0877582613349558E-3</v>
      </c>
    </row>
    <row r="1162" spans="1:7" ht="15.75" thickBot="1" x14ac:dyDescent="0.3">
      <c r="A1162" s="3" t="s">
        <v>99</v>
      </c>
      <c r="B1162" s="18">
        <f t="shared" si="90"/>
        <v>1160</v>
      </c>
      <c r="C1162" s="1">
        <v>4458.58</v>
      </c>
      <c r="D1162">
        <f t="shared" si="91"/>
        <v>-7.7226435922087555E-3</v>
      </c>
      <c r="E1162">
        <f t="shared" si="94"/>
        <v>2.8123850530522959E-5</v>
      </c>
      <c r="F1162">
        <f t="shared" si="92"/>
        <v>8.3583001555528433</v>
      </c>
      <c r="G1162">
        <f t="shared" si="93"/>
        <v>5.303192484770184E-3</v>
      </c>
    </row>
    <row r="1163" spans="1:7" ht="15.75" thickBot="1" x14ac:dyDescent="0.3">
      <c r="A1163" s="3" t="s">
        <v>98</v>
      </c>
      <c r="B1163" s="18">
        <f t="shared" si="90"/>
        <v>1161</v>
      </c>
      <c r="C1163" s="1">
        <v>4468.7299999999996</v>
      </c>
      <c r="D1163">
        <f t="shared" si="91"/>
        <v>2.2765095613401787E-3</v>
      </c>
      <c r="E1163">
        <f t="shared" si="94"/>
        <v>3.7941020288249421E-5</v>
      </c>
      <c r="F1163">
        <f t="shared" si="92"/>
        <v>10.042884227282203</v>
      </c>
      <c r="G1163">
        <f t="shared" si="93"/>
        <v>6.1596282589332797E-3</v>
      </c>
    </row>
    <row r="1164" spans="1:7" ht="15.75" thickBot="1" x14ac:dyDescent="0.3">
      <c r="A1164" s="3" t="s">
        <v>97</v>
      </c>
      <c r="B1164" s="18">
        <f t="shared" si="90"/>
        <v>1162</v>
      </c>
      <c r="C1164" s="1">
        <v>4443.05</v>
      </c>
      <c r="D1164">
        <f t="shared" si="91"/>
        <v>-5.7465991456183696E-3</v>
      </c>
      <c r="E1164">
        <f t="shared" si="94"/>
        <v>3.3931010364691714E-5</v>
      </c>
      <c r="F1164">
        <f t="shared" si="92"/>
        <v>9.3179298488625815</v>
      </c>
      <c r="G1164">
        <f t="shared" si="93"/>
        <v>5.8250330784203894E-3</v>
      </c>
    </row>
    <row r="1165" spans="1:7" ht="15.75" thickBot="1" x14ac:dyDescent="0.3">
      <c r="A1165" s="3" t="s">
        <v>96</v>
      </c>
      <c r="B1165" s="18">
        <f t="shared" si="90"/>
        <v>1163</v>
      </c>
      <c r="C1165" s="1">
        <v>4480.7</v>
      </c>
      <c r="D1165">
        <f t="shared" si="91"/>
        <v>8.4739086888510062E-3</v>
      </c>
      <c r="E1165">
        <f t="shared" si="94"/>
        <v>3.675030023604179E-5</v>
      </c>
      <c r="F1165">
        <f t="shared" si="92"/>
        <v>8.2574446570743625</v>
      </c>
      <c r="G1165">
        <f t="shared" si="93"/>
        <v>6.0622025894918581E-3</v>
      </c>
    </row>
    <row r="1166" spans="1:7" ht="15.75" thickBot="1" x14ac:dyDescent="0.3">
      <c r="A1166" s="3" t="s">
        <v>95</v>
      </c>
      <c r="B1166" s="18">
        <f t="shared" si="90"/>
        <v>1164</v>
      </c>
      <c r="C1166" s="1">
        <v>4473.75</v>
      </c>
      <c r="D1166">
        <f t="shared" si="91"/>
        <v>-1.5510969268194286E-3</v>
      </c>
      <c r="E1166">
        <f t="shared" si="94"/>
        <v>4.7085315511742493E-5</v>
      </c>
      <c r="F1166">
        <f t="shared" si="92"/>
        <v>9.912452732597183</v>
      </c>
      <c r="G1166">
        <f t="shared" si="93"/>
        <v>6.8618740524540736E-3</v>
      </c>
    </row>
    <row r="1167" spans="1:7" ht="15.75" thickBot="1" x14ac:dyDescent="0.3">
      <c r="A1167" s="3" t="s">
        <v>94</v>
      </c>
      <c r="B1167" s="18">
        <f t="shared" si="90"/>
        <v>1165</v>
      </c>
      <c r="C1167" s="1">
        <v>4432.99</v>
      </c>
      <c r="D1167">
        <f t="shared" si="91"/>
        <v>-9.1109248393406173E-3</v>
      </c>
      <c r="E1167">
        <f t="shared" si="94"/>
        <v>4.0315833894071331E-5</v>
      </c>
      <c r="F1167">
        <f t="shared" si="92"/>
        <v>8.0597997650671953</v>
      </c>
      <c r="G1167">
        <f t="shared" si="93"/>
        <v>6.3494750880739217E-3</v>
      </c>
    </row>
    <row r="1168" spans="1:7" ht="15.75" thickBot="1" x14ac:dyDescent="0.3">
      <c r="A1168" s="3" t="s">
        <v>93</v>
      </c>
      <c r="B1168" s="18">
        <f t="shared" si="90"/>
        <v>1166</v>
      </c>
      <c r="C1168" s="1">
        <v>4357.7299999999996</v>
      </c>
      <c r="D1168">
        <f t="shared" si="91"/>
        <v>-1.6977254629493954E-2</v>
      </c>
      <c r="E1168">
        <f t="shared" si="94"/>
        <v>5.2167679197966468E-5</v>
      </c>
      <c r="F1168">
        <f t="shared" si="92"/>
        <v>4.3360331045202818</v>
      </c>
      <c r="G1168">
        <f t="shared" si="93"/>
        <v>7.2227196538399898E-3</v>
      </c>
    </row>
    <row r="1169" spans="1:7" ht="15.75" thickBot="1" x14ac:dyDescent="0.3">
      <c r="A1169" s="3" t="s">
        <v>92</v>
      </c>
      <c r="B1169" s="18">
        <f t="shared" si="90"/>
        <v>1167</v>
      </c>
      <c r="C1169" s="1">
        <v>4354.1899999999996</v>
      </c>
      <c r="D1169">
        <f t="shared" si="91"/>
        <v>-8.1234954896236555E-4</v>
      </c>
      <c r="E1169">
        <f t="shared" si="94"/>
        <v>1.0451658186073285E-4</v>
      </c>
      <c r="F1169">
        <f t="shared" si="92"/>
        <v>9.1598508775828424</v>
      </c>
      <c r="G1169">
        <f t="shared" si="93"/>
        <v>1.0223335163278804E-2</v>
      </c>
    </row>
    <row r="1170" spans="1:7" ht="15.75" thickBot="1" x14ac:dyDescent="0.3">
      <c r="A1170" s="3" t="s">
        <v>91</v>
      </c>
      <c r="B1170" s="18">
        <f t="shared" si="90"/>
        <v>1168</v>
      </c>
      <c r="C1170" s="1">
        <v>4395.6400000000003</v>
      </c>
      <c r="D1170">
        <f t="shared" si="91"/>
        <v>9.5195662109373025E-3</v>
      </c>
      <c r="E1170">
        <f t="shared" si="94"/>
        <v>8.3728205774152663E-5</v>
      </c>
      <c r="F1170">
        <f t="shared" si="92"/>
        <v>8.3055975815175174</v>
      </c>
      <c r="G1170">
        <f t="shared" si="93"/>
        <v>9.1503117856252675E-3</v>
      </c>
    </row>
    <row r="1171" spans="1:7" ht="15.75" thickBot="1" x14ac:dyDescent="0.3">
      <c r="A1171" s="3" t="s">
        <v>90</v>
      </c>
      <c r="B1171" s="18">
        <f t="shared" si="90"/>
        <v>1169</v>
      </c>
      <c r="C1171" s="1">
        <v>4448.9799999999996</v>
      </c>
      <c r="D1171">
        <f t="shared" si="91"/>
        <v>1.2134751708511082E-2</v>
      </c>
      <c r="E1171">
        <f t="shared" si="94"/>
        <v>8.6868574879115376E-5</v>
      </c>
      <c r="F1171">
        <f t="shared" si="92"/>
        <v>7.6559995060431785</v>
      </c>
      <c r="G1171">
        <f t="shared" si="93"/>
        <v>9.3203312644516752E-3</v>
      </c>
    </row>
    <row r="1172" spans="1:7" ht="15.75" thickBot="1" x14ac:dyDescent="0.3">
      <c r="A1172" s="3" t="s">
        <v>89</v>
      </c>
      <c r="B1172" s="18">
        <f t="shared" si="90"/>
        <v>1170</v>
      </c>
      <c r="C1172" s="1">
        <v>4455.4799999999996</v>
      </c>
      <c r="D1172">
        <f t="shared" si="91"/>
        <v>1.4610090402744635E-3</v>
      </c>
      <c r="E1172">
        <f t="shared" si="94"/>
        <v>1.01215059590838E-4</v>
      </c>
      <c r="F1172">
        <f t="shared" si="92"/>
        <v>9.1771737745193498</v>
      </c>
      <c r="G1172">
        <f t="shared" si="93"/>
        <v>1.0060569546046486E-2</v>
      </c>
    </row>
    <row r="1173" spans="1:7" ht="15.75" thickBot="1" x14ac:dyDescent="0.3">
      <c r="A1173" s="3" t="s">
        <v>88</v>
      </c>
      <c r="B1173" s="18">
        <f t="shared" si="90"/>
        <v>1171</v>
      </c>
      <c r="C1173" s="1">
        <v>4443.1099999999997</v>
      </c>
      <c r="D1173">
        <f t="shared" si="91"/>
        <v>-2.7763563072890074E-3</v>
      </c>
      <c r="E1173">
        <f t="shared" si="94"/>
        <v>8.15226374378493E-5</v>
      </c>
      <c r="F1173">
        <f t="shared" si="92"/>
        <v>9.3200774982408454</v>
      </c>
      <c r="G1173">
        <f t="shared" si="93"/>
        <v>9.028988727307688E-3</v>
      </c>
    </row>
    <row r="1174" spans="1:7" ht="15.75" thickBot="1" x14ac:dyDescent="0.3">
      <c r="A1174" s="3" t="s">
        <v>87</v>
      </c>
      <c r="B1174" s="18">
        <f t="shared" si="90"/>
        <v>1172</v>
      </c>
      <c r="C1174" s="1">
        <v>4352.63</v>
      </c>
      <c r="D1174">
        <f t="shared" si="91"/>
        <v>-2.0364114325326033E-2</v>
      </c>
      <c r="E1174">
        <f t="shared" si="94"/>
        <v>6.7687133887889739E-5</v>
      </c>
      <c r="F1174">
        <f t="shared" si="92"/>
        <v>3.4739382418132045</v>
      </c>
      <c r="G1174">
        <f t="shared" si="93"/>
        <v>8.2272190859299307E-3</v>
      </c>
    </row>
    <row r="1175" spans="1:7" ht="15.75" thickBot="1" x14ac:dyDescent="0.3">
      <c r="A1175" s="3" t="s">
        <v>86</v>
      </c>
      <c r="B1175" s="18">
        <f t="shared" si="90"/>
        <v>1173</v>
      </c>
      <c r="C1175" s="1">
        <v>4359.46</v>
      </c>
      <c r="D1175">
        <f t="shared" si="91"/>
        <v>1.5691662282344421E-3</v>
      </c>
      <c r="E1175">
        <f t="shared" si="94"/>
        <v>1.430405072567012E-4</v>
      </c>
      <c r="F1175">
        <f t="shared" si="92"/>
        <v>8.835168816618939</v>
      </c>
      <c r="G1175">
        <f t="shared" si="93"/>
        <v>1.1959954316664474E-2</v>
      </c>
    </row>
    <row r="1176" spans="1:7" ht="15.75" thickBot="1" x14ac:dyDescent="0.3">
      <c r="A1176" s="3" t="s">
        <v>85</v>
      </c>
      <c r="B1176" s="18">
        <f t="shared" si="90"/>
        <v>1174</v>
      </c>
      <c r="C1176" s="1">
        <v>4307.54</v>
      </c>
      <c r="D1176">
        <f t="shared" si="91"/>
        <v>-1.1909731939276913E-2</v>
      </c>
      <c r="E1176">
        <f t="shared" si="94"/>
        <v>1.1347610053932193E-4</v>
      </c>
      <c r="F1176">
        <f t="shared" si="92"/>
        <v>7.8339483686581417</v>
      </c>
      <c r="G1176">
        <f t="shared" si="93"/>
        <v>1.065251616001224E-2</v>
      </c>
    </row>
    <row r="1177" spans="1:7" ht="15.75" thickBot="1" x14ac:dyDescent="0.3">
      <c r="A1177" s="3" t="s">
        <v>84</v>
      </c>
      <c r="B1177" s="18">
        <f t="shared" si="90"/>
        <v>1175</v>
      </c>
      <c r="C1177" s="1">
        <v>4357.04</v>
      </c>
      <c r="D1177">
        <f t="shared" si="91"/>
        <v>1.1491477734391298E-2</v>
      </c>
      <c r="E1177">
        <f t="shared" si="94"/>
        <v>1.2035650001163711E-4</v>
      </c>
      <c r="F1177">
        <f t="shared" si="92"/>
        <v>7.9278614531261997</v>
      </c>
      <c r="G1177">
        <f t="shared" si="93"/>
        <v>1.0970711007570891E-2</v>
      </c>
    </row>
    <row r="1178" spans="1:7" ht="15.75" thickBot="1" x14ac:dyDescent="0.3">
      <c r="A1178" s="3" t="s">
        <v>83</v>
      </c>
      <c r="B1178" s="18">
        <f t="shared" si="90"/>
        <v>1176</v>
      </c>
      <c r="C1178" s="1">
        <v>4300.46</v>
      </c>
      <c r="D1178">
        <f t="shared" si="91"/>
        <v>-1.2985880322420762E-2</v>
      </c>
      <c r="E1178">
        <f t="shared" si="94"/>
        <v>1.2353573787644964E-4</v>
      </c>
      <c r="F1178">
        <f t="shared" si="92"/>
        <v>7.6339249785383005</v>
      </c>
      <c r="G1178">
        <f t="shared" si="93"/>
        <v>1.1114663192218181E-2</v>
      </c>
    </row>
    <row r="1179" spans="1:7" ht="15.75" thickBot="1" x14ac:dyDescent="0.3">
      <c r="A1179" s="3" t="s">
        <v>82</v>
      </c>
      <c r="B1179" s="18">
        <f t="shared" si="90"/>
        <v>1177</v>
      </c>
      <c r="C1179" s="1">
        <v>4345.72</v>
      </c>
      <c r="D1179">
        <f t="shared" si="91"/>
        <v>1.0524455523362564E-2</v>
      </c>
      <c r="E1179">
        <f t="shared" si="94"/>
        <v>1.3367981690250822E-4</v>
      </c>
      <c r="F1179">
        <f t="shared" si="92"/>
        <v>8.0914849780144706</v>
      </c>
      <c r="G1179">
        <f t="shared" si="93"/>
        <v>1.1561998828165838E-2</v>
      </c>
    </row>
    <row r="1180" spans="1:7" ht="15.75" thickBot="1" x14ac:dyDescent="0.3">
      <c r="A1180" s="3" t="s">
        <v>81</v>
      </c>
      <c r="B1180" s="18">
        <f t="shared" si="90"/>
        <v>1178</v>
      </c>
      <c r="C1180" s="1">
        <v>4363.55</v>
      </c>
      <c r="D1180">
        <f t="shared" si="91"/>
        <v>4.1028874386752623E-3</v>
      </c>
      <c r="E1180">
        <f t="shared" si="94"/>
        <v>1.2919882668598507E-4</v>
      </c>
      <c r="F1180">
        <f t="shared" si="92"/>
        <v>8.8238651826409917</v>
      </c>
      <c r="G1180">
        <f t="shared" si="93"/>
        <v>1.1366566178313707E-2</v>
      </c>
    </row>
    <row r="1181" spans="1:7" ht="15.75" thickBot="1" x14ac:dyDescent="0.3">
      <c r="A1181" s="3" t="s">
        <v>80</v>
      </c>
      <c r="B1181" s="18">
        <f t="shared" si="90"/>
        <v>1179</v>
      </c>
      <c r="C1181" s="1">
        <v>4399.76</v>
      </c>
      <c r="D1181">
        <f t="shared" si="91"/>
        <v>8.2982892369745098E-3</v>
      </c>
      <c r="E1181">
        <f t="shared" si="94"/>
        <v>1.0595761390533331E-4</v>
      </c>
      <c r="F1181">
        <f t="shared" si="92"/>
        <v>8.5025737627915294</v>
      </c>
      <c r="G1181">
        <f t="shared" si="93"/>
        <v>1.0293571484442769E-2</v>
      </c>
    </row>
    <row r="1182" spans="1:7" ht="15.75" thickBot="1" x14ac:dyDescent="0.3">
      <c r="A1182" s="3" t="s">
        <v>79</v>
      </c>
      <c r="B1182" s="18">
        <f t="shared" si="90"/>
        <v>1180</v>
      </c>
      <c r="C1182" s="1">
        <v>4391.34</v>
      </c>
      <c r="D1182">
        <f t="shared" si="91"/>
        <v>-1.9137407494954628E-3</v>
      </c>
      <c r="E1182">
        <f t="shared" si="94"/>
        <v>9.9221602215331751E-5</v>
      </c>
      <c r="F1182">
        <f t="shared" si="92"/>
        <v>9.1812434493907258</v>
      </c>
      <c r="G1182">
        <f t="shared" si="93"/>
        <v>9.9610040766647499E-3</v>
      </c>
    </row>
    <row r="1183" spans="1:7" ht="15.75" thickBot="1" x14ac:dyDescent="0.3">
      <c r="A1183" s="3" t="s">
        <v>78</v>
      </c>
      <c r="B1183" s="18">
        <f t="shared" si="90"/>
        <v>1181</v>
      </c>
      <c r="C1183" s="1">
        <v>4361.1899999999996</v>
      </c>
      <c r="D1183">
        <f t="shared" si="91"/>
        <v>-6.8657858421348195E-3</v>
      </c>
      <c r="E1183">
        <f t="shared" si="94"/>
        <v>8.0325463389116698E-5</v>
      </c>
      <c r="F1183">
        <f t="shared" si="92"/>
        <v>8.8425736719123975</v>
      </c>
      <c r="G1183">
        <f t="shared" si="93"/>
        <v>8.9624473995174279E-3</v>
      </c>
    </row>
    <row r="1184" spans="1:7" ht="15.75" thickBot="1" x14ac:dyDescent="0.3">
      <c r="A1184" s="3" t="s">
        <v>77</v>
      </c>
      <c r="B1184" s="18">
        <f t="shared" si="90"/>
        <v>1182</v>
      </c>
      <c r="C1184" s="1">
        <v>4350.6499999999996</v>
      </c>
      <c r="D1184">
        <f t="shared" si="91"/>
        <v>-2.4167715692277048E-3</v>
      </c>
      <c r="E1184">
        <f t="shared" si="94"/>
        <v>7.509691280129687E-5</v>
      </c>
      <c r="F1184">
        <f t="shared" si="92"/>
        <v>9.4189544776551664</v>
      </c>
      <c r="G1184">
        <f t="shared" si="93"/>
        <v>8.6658474946941493E-3</v>
      </c>
    </row>
    <row r="1185" spans="1:7" ht="15.75" thickBot="1" x14ac:dyDescent="0.3">
      <c r="A1185" s="3" t="s">
        <v>76</v>
      </c>
      <c r="B1185" s="18">
        <f t="shared" si="90"/>
        <v>1183</v>
      </c>
      <c r="C1185" s="1">
        <v>4363.8</v>
      </c>
      <c r="D1185">
        <f t="shared" si="91"/>
        <v>3.0225368623080229E-3</v>
      </c>
      <c r="E1185">
        <f t="shared" si="94"/>
        <v>6.2394555439069155E-5</v>
      </c>
      <c r="F1185">
        <f t="shared" si="92"/>
        <v>9.5356138487584374</v>
      </c>
      <c r="G1185">
        <f t="shared" si="93"/>
        <v>7.8990224356605774E-3</v>
      </c>
    </row>
    <row r="1186" spans="1:7" ht="15.75" thickBot="1" x14ac:dyDescent="0.3">
      <c r="A1186" s="3" t="s">
        <v>75</v>
      </c>
      <c r="B1186" s="18">
        <f t="shared" si="90"/>
        <v>1184</v>
      </c>
      <c r="C1186" s="1">
        <v>4438.26</v>
      </c>
      <c r="D1186">
        <f t="shared" si="91"/>
        <v>1.706311013337003E-2</v>
      </c>
      <c r="E1186">
        <f t="shared" si="94"/>
        <v>5.3406761890283912E-5</v>
      </c>
      <c r="F1186">
        <f t="shared" si="92"/>
        <v>4.38602142078547</v>
      </c>
      <c r="G1186">
        <f t="shared" si="93"/>
        <v>7.3079930138365565E-3</v>
      </c>
    </row>
    <row r="1187" spans="1:7" ht="15.75" thickBot="1" x14ac:dyDescent="0.3">
      <c r="A1187" s="3" t="s">
        <v>74</v>
      </c>
      <c r="B1187" s="18">
        <f t="shared" si="90"/>
        <v>1185</v>
      </c>
      <c r="C1187" s="1">
        <v>4471.37</v>
      </c>
      <c r="D1187">
        <f t="shared" si="91"/>
        <v>7.4601307719690535E-3</v>
      </c>
      <c r="E1187">
        <f t="shared" si="94"/>
        <v>1.0607800036513557E-4</v>
      </c>
      <c r="F1187">
        <f t="shared" si="92"/>
        <v>8.6266884438148352</v>
      </c>
      <c r="G1187">
        <f t="shared" si="93"/>
        <v>1.0299417476980705E-2</v>
      </c>
    </row>
    <row r="1188" spans="1:7" ht="15.75" thickBot="1" x14ac:dyDescent="0.3">
      <c r="A1188" s="3" t="s">
        <v>73</v>
      </c>
      <c r="B1188" s="18">
        <f t="shared" si="90"/>
        <v>1186</v>
      </c>
      <c r="C1188" s="1">
        <v>4486.46</v>
      </c>
      <c r="D1188">
        <f t="shared" si="91"/>
        <v>3.3748045900920953E-3</v>
      </c>
      <c r="E1188">
        <f t="shared" si="94"/>
        <v>9.6525640172966058E-5</v>
      </c>
      <c r="F1188">
        <f t="shared" si="92"/>
        <v>9.127709337813334</v>
      </c>
      <c r="G1188">
        <f t="shared" si="93"/>
        <v>9.8247463159598196E-3</v>
      </c>
    </row>
    <row r="1189" spans="1:7" ht="15.75" thickBot="1" x14ac:dyDescent="0.3">
      <c r="A1189" s="3" t="s">
        <v>72</v>
      </c>
      <c r="B1189" s="18">
        <f t="shared" si="90"/>
        <v>1187</v>
      </c>
      <c r="C1189" s="1">
        <v>4519.63</v>
      </c>
      <c r="D1189">
        <f t="shared" si="91"/>
        <v>7.3933569005406596E-3</v>
      </c>
      <c r="E1189">
        <f t="shared" si="94"/>
        <v>7.9901148319616144E-5</v>
      </c>
      <c r="F1189">
        <f t="shared" si="92"/>
        <v>8.7506034287805878</v>
      </c>
      <c r="G1189">
        <f t="shared" si="93"/>
        <v>8.9387442249801597E-3</v>
      </c>
    </row>
    <row r="1190" spans="1:7" ht="15.75" thickBot="1" x14ac:dyDescent="0.3">
      <c r="A1190" s="3" t="s">
        <v>71</v>
      </c>
      <c r="B1190" s="18">
        <f t="shared" si="90"/>
        <v>1188</v>
      </c>
      <c r="C1190" s="1">
        <v>4536.1899999999996</v>
      </c>
      <c r="D1190">
        <f t="shared" si="91"/>
        <v>3.6640167447334893E-3</v>
      </c>
      <c r="E1190">
        <f t="shared" si="94"/>
        <v>7.6361217743934465E-5</v>
      </c>
      <c r="F1190">
        <f t="shared" si="92"/>
        <v>9.3042262271384164</v>
      </c>
      <c r="G1190">
        <f t="shared" si="93"/>
        <v>8.738490587277329E-3</v>
      </c>
    </row>
    <row r="1191" spans="1:7" ht="15.75" thickBot="1" x14ac:dyDescent="0.3">
      <c r="A1191" s="3" t="s">
        <v>70</v>
      </c>
      <c r="B1191" s="18">
        <f t="shared" si="90"/>
        <v>1189</v>
      </c>
      <c r="C1191" s="1">
        <v>4549.78</v>
      </c>
      <c r="D1191">
        <f t="shared" si="91"/>
        <v>2.995906256131331E-3</v>
      </c>
      <c r="E1191">
        <f t="shared" si="94"/>
        <v>6.4959110971829422E-5</v>
      </c>
      <c r="F1191">
        <f t="shared" si="92"/>
        <v>9.5035817177291833</v>
      </c>
      <c r="G1191">
        <f t="shared" si="93"/>
        <v>8.059721519496155E-3</v>
      </c>
    </row>
    <row r="1192" spans="1:7" ht="15.75" thickBot="1" x14ac:dyDescent="0.3">
      <c r="A1192" s="3" t="s">
        <v>69</v>
      </c>
      <c r="B1192" s="18">
        <f t="shared" si="90"/>
        <v>1190</v>
      </c>
      <c r="C1192" s="1">
        <v>4544.8999999999996</v>
      </c>
      <c r="D1192">
        <f t="shared" si="91"/>
        <v>-1.0725793335062406E-3</v>
      </c>
      <c r="E1192">
        <f t="shared" si="94"/>
        <v>5.5327940530241614E-5</v>
      </c>
      <c r="F1192">
        <f t="shared" si="92"/>
        <v>9.7814396578072884</v>
      </c>
      <c r="G1192">
        <f t="shared" si="93"/>
        <v>7.4382753733806877E-3</v>
      </c>
    </row>
    <row r="1193" spans="1:7" ht="15.75" thickBot="1" x14ac:dyDescent="0.3">
      <c r="A1193" s="3" t="s">
        <v>68</v>
      </c>
      <c r="B1193" s="18">
        <f t="shared" si="90"/>
        <v>1191</v>
      </c>
      <c r="C1193" s="1">
        <v>4566.4799999999996</v>
      </c>
      <c r="D1193">
        <f t="shared" si="91"/>
        <v>4.7481792778718557E-3</v>
      </c>
      <c r="E1193">
        <f t="shared" si="94"/>
        <v>4.6334350336716038E-5</v>
      </c>
      <c r="F1193">
        <f t="shared" si="92"/>
        <v>9.4930504545719714</v>
      </c>
      <c r="G1193">
        <f t="shared" si="93"/>
        <v>6.8069339894489969E-3</v>
      </c>
    </row>
    <row r="1194" spans="1:7" ht="15.75" thickBot="1" x14ac:dyDescent="0.3">
      <c r="A1194" s="3" t="s">
        <v>67</v>
      </c>
      <c r="B1194" s="18">
        <f t="shared" si="90"/>
        <v>1192</v>
      </c>
      <c r="C1194" s="1">
        <v>4574.79</v>
      </c>
      <c r="D1194">
        <f t="shared" si="91"/>
        <v>1.8197824144636776E-3</v>
      </c>
      <c r="E1194">
        <f t="shared" si="94"/>
        <v>4.3994027049609019E-5</v>
      </c>
      <c r="F1194">
        <f t="shared" si="92"/>
        <v>9.9561826447677451</v>
      </c>
      <c r="G1194">
        <f t="shared" si="93"/>
        <v>6.6327993373544039E-3</v>
      </c>
    </row>
    <row r="1195" spans="1:7" ht="15.75" thickBot="1" x14ac:dyDescent="0.3">
      <c r="A1195" s="3" t="s">
        <v>66</v>
      </c>
      <c r="B1195" s="18">
        <f t="shared" si="90"/>
        <v>1193</v>
      </c>
      <c r="C1195" s="1">
        <v>4551.68</v>
      </c>
      <c r="D1195">
        <f t="shared" si="91"/>
        <v>-5.0515979968478453E-3</v>
      </c>
      <c r="E1195">
        <f t="shared" si="94"/>
        <v>3.8150450498732555E-5</v>
      </c>
      <c r="F1195">
        <f t="shared" si="92"/>
        <v>9.5050780772582186</v>
      </c>
      <c r="G1195">
        <f t="shared" si="93"/>
        <v>6.1766050949314021E-3</v>
      </c>
    </row>
    <row r="1196" spans="1:7" ht="15.75" thickBot="1" x14ac:dyDescent="0.3">
      <c r="A1196" s="3" t="s">
        <v>65</v>
      </c>
      <c r="B1196" s="18">
        <f t="shared" si="90"/>
        <v>1194</v>
      </c>
      <c r="C1196" s="1">
        <v>4596.42</v>
      </c>
      <c r="D1196">
        <f t="shared" si="91"/>
        <v>9.8293377390326064E-3</v>
      </c>
      <c r="E1196">
        <f t="shared" si="94"/>
        <v>3.8382876242464146E-5</v>
      </c>
      <c r="F1196">
        <f t="shared" si="92"/>
        <v>7.6507380966391425</v>
      </c>
      <c r="G1196">
        <f t="shared" si="93"/>
        <v>6.1953915326203677E-3</v>
      </c>
    </row>
    <row r="1197" spans="1:7" ht="15.75" thickBot="1" x14ac:dyDescent="0.3">
      <c r="A1197" s="3" t="s">
        <v>64</v>
      </c>
      <c r="B1197" s="18">
        <f t="shared" si="90"/>
        <v>1195</v>
      </c>
      <c r="C1197" s="1">
        <v>4605.38</v>
      </c>
      <c r="D1197">
        <f t="shared" si="91"/>
        <v>1.9493431844783693E-3</v>
      </c>
      <c r="E1197">
        <f t="shared" si="94"/>
        <v>5.3566073689885989E-5</v>
      </c>
      <c r="F1197">
        <f t="shared" si="92"/>
        <v>9.7636553610172854</v>
      </c>
      <c r="G1197">
        <f t="shared" si="93"/>
        <v>7.3188847299220381E-3</v>
      </c>
    </row>
    <row r="1198" spans="1:7" ht="15.75" thickBot="1" x14ac:dyDescent="0.3">
      <c r="A1198" s="3" t="s">
        <v>63</v>
      </c>
      <c r="B1198" s="18">
        <f t="shared" si="90"/>
        <v>1196</v>
      </c>
      <c r="C1198" s="1">
        <v>4613.67</v>
      </c>
      <c r="D1198">
        <f t="shared" si="91"/>
        <v>1.8000686154020507E-3</v>
      </c>
      <c r="E1198">
        <f t="shared" si="94"/>
        <v>4.5550462329117586E-5</v>
      </c>
      <c r="F1198">
        <f t="shared" si="92"/>
        <v>9.9255544576612937</v>
      </c>
      <c r="G1198">
        <f t="shared" si="93"/>
        <v>6.7491082617718899E-3</v>
      </c>
    </row>
    <row r="1199" spans="1:7" ht="15.75" thickBot="1" x14ac:dyDescent="0.3">
      <c r="A1199" s="3" t="s">
        <v>62</v>
      </c>
      <c r="B1199" s="18">
        <f t="shared" si="90"/>
        <v>1197</v>
      </c>
      <c r="C1199" s="1">
        <v>4630.6499999999996</v>
      </c>
      <c r="D1199">
        <f t="shared" si="91"/>
        <v>3.6803672564356127E-3</v>
      </c>
      <c r="E1199">
        <f t="shared" si="94"/>
        <v>3.9321887387825214E-5</v>
      </c>
      <c r="F1199">
        <f t="shared" si="92"/>
        <v>9.7992619945916335</v>
      </c>
      <c r="G1199">
        <f t="shared" si="93"/>
        <v>6.2707166566370398E-3</v>
      </c>
    </row>
    <row r="1200" spans="1:7" ht="15.75" thickBot="1" x14ac:dyDescent="0.3">
      <c r="A1200" s="3" t="s">
        <v>61</v>
      </c>
      <c r="B1200" s="18">
        <f t="shared" si="90"/>
        <v>1198</v>
      </c>
      <c r="C1200" s="1">
        <v>4660.57</v>
      </c>
      <c r="D1200">
        <f t="shared" si="91"/>
        <v>6.4612959303769202E-3</v>
      </c>
      <c r="E1200">
        <f t="shared" si="94"/>
        <v>3.6748709369457104E-5</v>
      </c>
      <c r="F1200">
        <f t="shared" si="92"/>
        <v>9.0753581645065768</v>
      </c>
      <c r="G1200">
        <f t="shared" si="93"/>
        <v>6.0620713761433973E-3</v>
      </c>
    </row>
    <row r="1201" spans="1:7" ht="15.75" thickBot="1" x14ac:dyDescent="0.3">
      <c r="A1201" s="3" t="s">
        <v>60</v>
      </c>
      <c r="B1201" s="18">
        <f t="shared" si="90"/>
        <v>1199</v>
      </c>
      <c r="C1201" s="1">
        <v>4680.0600000000004</v>
      </c>
      <c r="D1201">
        <f t="shared" si="91"/>
        <v>4.1818919145084621E-3</v>
      </c>
      <c r="E1201">
        <f t="shared" si="94"/>
        <v>4.073979783651392E-5</v>
      </c>
      <c r="F1201">
        <f t="shared" si="92"/>
        <v>9.6790388658056763</v>
      </c>
      <c r="G1201">
        <f t="shared" si="93"/>
        <v>6.3827735222639634E-3</v>
      </c>
    </row>
    <row r="1202" spans="1:7" ht="15.75" thickBot="1" x14ac:dyDescent="0.3">
      <c r="A1202" s="3" t="s">
        <v>59</v>
      </c>
      <c r="B1202" s="18">
        <f t="shared" si="90"/>
        <v>1200</v>
      </c>
      <c r="C1202" s="1">
        <v>4697.53</v>
      </c>
      <c r="D1202">
        <f t="shared" si="91"/>
        <v>3.7328581257503046E-3</v>
      </c>
      <c r="E1202">
        <f t="shared" si="94"/>
        <v>3.8661855091117862E-5</v>
      </c>
      <c r="F1202">
        <f t="shared" si="92"/>
        <v>9.8002442400326419</v>
      </c>
      <c r="G1202">
        <f t="shared" si="93"/>
        <v>6.2178657987381697E-3</v>
      </c>
    </row>
    <row r="1203" spans="1:7" ht="15.75" thickBot="1" x14ac:dyDescent="0.3">
      <c r="A1203" s="3" t="s">
        <v>58</v>
      </c>
      <c r="B1203" s="18">
        <f t="shared" si="90"/>
        <v>1201</v>
      </c>
      <c r="C1203" s="1">
        <v>4701.7</v>
      </c>
      <c r="D1203">
        <f t="shared" si="91"/>
        <v>8.8770055752696031E-4</v>
      </c>
      <c r="E1203">
        <f t="shared" si="94"/>
        <v>3.6327685230631493E-5</v>
      </c>
      <c r="F1203">
        <f t="shared" si="92"/>
        <v>10.201238645444487</v>
      </c>
      <c r="G1203">
        <f t="shared" si="93"/>
        <v>6.0272452439428326E-3</v>
      </c>
    </row>
    <row r="1204" spans="1:7" ht="15.75" thickBot="1" x14ac:dyDescent="0.3">
      <c r="A1204" s="3" t="s">
        <v>57</v>
      </c>
      <c r="B1204" s="18">
        <f t="shared" si="90"/>
        <v>1202</v>
      </c>
      <c r="C1204" s="1">
        <v>4685.25</v>
      </c>
      <c r="D1204">
        <f t="shared" si="91"/>
        <v>-3.4987345002870374E-3</v>
      </c>
      <c r="E1204">
        <f t="shared" si="94"/>
        <v>3.1773622031799667E-5</v>
      </c>
      <c r="F1204">
        <f t="shared" si="92"/>
        <v>9.971612928675599</v>
      </c>
      <c r="G1204">
        <f t="shared" si="93"/>
        <v>5.6368095614274276E-3</v>
      </c>
    </row>
    <row r="1205" spans="1:7" ht="15.75" thickBot="1" x14ac:dyDescent="0.3">
      <c r="A1205" s="3" t="s">
        <v>56</v>
      </c>
      <c r="B1205" s="18">
        <f t="shared" si="90"/>
        <v>1203</v>
      </c>
      <c r="C1205" s="1">
        <v>4646.71</v>
      </c>
      <c r="D1205">
        <f t="shared" si="91"/>
        <v>-8.2258150578944367E-3</v>
      </c>
      <c r="E1205">
        <f t="shared" si="94"/>
        <v>3.0719313007107316E-5</v>
      </c>
      <c r="F1205">
        <f t="shared" si="92"/>
        <v>8.1879645020903222</v>
      </c>
      <c r="G1205">
        <f t="shared" si="93"/>
        <v>5.5425006095721199E-3</v>
      </c>
    </row>
    <row r="1206" spans="1:7" ht="15.75" thickBot="1" x14ac:dyDescent="0.3">
      <c r="A1206" s="3" t="s">
        <v>55</v>
      </c>
      <c r="B1206" s="18">
        <f t="shared" si="90"/>
        <v>1204</v>
      </c>
      <c r="C1206" s="1">
        <v>4649.2700000000004</v>
      </c>
      <c r="D1206">
        <f t="shared" si="91"/>
        <v>5.5092743037565839E-4</v>
      </c>
      <c r="E1206">
        <f t="shared" si="94"/>
        <v>4.161333041358264E-5</v>
      </c>
      <c r="F1206">
        <f t="shared" si="92"/>
        <v>10.079796157960523</v>
      </c>
      <c r="G1206">
        <f t="shared" si="93"/>
        <v>6.4508395123102106E-3</v>
      </c>
    </row>
    <row r="1207" spans="1:7" ht="15.75" thickBot="1" x14ac:dyDescent="0.3">
      <c r="A1207" s="3" t="s">
        <v>54</v>
      </c>
      <c r="B1207" s="18">
        <f t="shared" si="90"/>
        <v>1205</v>
      </c>
      <c r="C1207" s="1">
        <v>4682.8500000000004</v>
      </c>
      <c r="D1207">
        <f t="shared" si="91"/>
        <v>7.2226392530441164E-3</v>
      </c>
      <c r="E1207">
        <f t="shared" si="94"/>
        <v>3.5700706018046449E-5</v>
      </c>
      <c r="F1207">
        <f t="shared" si="92"/>
        <v>8.779121993987328</v>
      </c>
      <c r="G1207">
        <f t="shared" si="93"/>
        <v>5.9750067797489943E-3</v>
      </c>
    </row>
    <row r="1208" spans="1:7" ht="15.75" thickBot="1" x14ac:dyDescent="0.3">
      <c r="A1208" s="3" t="s">
        <v>53</v>
      </c>
      <c r="B1208" s="18">
        <f t="shared" si="90"/>
        <v>1206</v>
      </c>
      <c r="C1208" s="1">
        <v>4682.8</v>
      </c>
      <c r="D1208">
        <f t="shared" si="91"/>
        <v>-1.0677258507119092E-5</v>
      </c>
      <c r="E1208">
        <f t="shared" si="94"/>
        <v>4.2139779582873439E-5</v>
      </c>
      <c r="F1208">
        <f t="shared" si="92"/>
        <v>10.07451567481978</v>
      </c>
      <c r="G1208">
        <f t="shared" si="93"/>
        <v>6.4915159695462079E-3</v>
      </c>
    </row>
    <row r="1209" spans="1:7" ht="15.75" thickBot="1" x14ac:dyDescent="0.3">
      <c r="A1209" s="3" t="s">
        <v>52</v>
      </c>
      <c r="B1209" s="18">
        <f t="shared" si="90"/>
        <v>1207</v>
      </c>
      <c r="C1209" s="1">
        <v>4700.8999999999996</v>
      </c>
      <c r="D1209">
        <f t="shared" si="91"/>
        <v>3.8652088494062209E-3</v>
      </c>
      <c r="E1209">
        <f t="shared" si="94"/>
        <v>3.6037989600496106E-5</v>
      </c>
      <c r="F1209">
        <f t="shared" si="92"/>
        <v>9.8163788382849066</v>
      </c>
      <c r="G1209">
        <f t="shared" si="93"/>
        <v>6.0031649652909011E-3</v>
      </c>
    </row>
    <row r="1210" spans="1:7" ht="15.75" thickBot="1" x14ac:dyDescent="0.3">
      <c r="A1210" s="3" t="s">
        <v>51</v>
      </c>
      <c r="B1210" s="18">
        <f t="shared" si="90"/>
        <v>1208</v>
      </c>
      <c r="C1210" s="1">
        <v>4688.67</v>
      </c>
      <c r="D1210">
        <f t="shared" si="91"/>
        <v>-2.6016294752068125E-3</v>
      </c>
      <c r="E1210">
        <f t="shared" si="94"/>
        <v>3.4539712681860151E-5</v>
      </c>
      <c r="F1210">
        <f t="shared" si="92"/>
        <v>10.077438666183586</v>
      </c>
      <c r="G1210">
        <f t="shared" si="93"/>
        <v>5.877049657937233E-3</v>
      </c>
    </row>
    <row r="1211" spans="1:7" ht="15.75" thickBot="1" x14ac:dyDescent="0.3">
      <c r="A1211" s="3" t="s">
        <v>50</v>
      </c>
      <c r="B1211" s="18">
        <f t="shared" si="90"/>
        <v>1209</v>
      </c>
      <c r="C1211" s="1">
        <v>4704.54</v>
      </c>
      <c r="D1211">
        <f t="shared" si="91"/>
        <v>3.3847551651107199E-3</v>
      </c>
      <c r="E1211">
        <f t="shared" si="94"/>
        <v>3.167287461079172E-5</v>
      </c>
      <c r="F1211">
        <f t="shared" si="92"/>
        <v>9.9983345017396594</v>
      </c>
      <c r="G1211">
        <f t="shared" si="93"/>
        <v>5.6278659019908884E-3</v>
      </c>
    </row>
    <row r="1212" spans="1:7" ht="15.75" thickBot="1" x14ac:dyDescent="0.3">
      <c r="A1212" s="3" t="s">
        <v>49</v>
      </c>
      <c r="B1212" s="18">
        <f t="shared" si="90"/>
        <v>1210</v>
      </c>
      <c r="C1212" s="1">
        <v>4697.96</v>
      </c>
      <c r="D1212">
        <f t="shared" si="91"/>
        <v>-1.3986489646171663E-3</v>
      </c>
      <c r="E1212">
        <f t="shared" si="94"/>
        <v>3.0476916356079366E-5</v>
      </c>
      <c r="F1212">
        <f t="shared" si="92"/>
        <v>10.334354096966472</v>
      </c>
      <c r="G1212">
        <f t="shared" si="93"/>
        <v>5.5205902180907587E-3</v>
      </c>
    </row>
    <row r="1213" spans="1:7" ht="15.75" thickBot="1" x14ac:dyDescent="0.3">
      <c r="A1213" s="3" t="s">
        <v>48</v>
      </c>
      <c r="B1213" s="18">
        <f t="shared" si="90"/>
        <v>1211</v>
      </c>
      <c r="C1213" s="1">
        <v>4682.9399999999996</v>
      </c>
      <c r="D1213">
        <f t="shared" si="91"/>
        <v>-3.1971323723489764E-3</v>
      </c>
      <c r="E1213">
        <f t="shared" si="94"/>
        <v>2.7560041305862685E-5</v>
      </c>
      <c r="F1213">
        <f t="shared" si="92"/>
        <v>10.128256817466331</v>
      </c>
      <c r="G1213">
        <f t="shared" si="93"/>
        <v>5.2497658334313049E-3</v>
      </c>
    </row>
    <row r="1214" spans="1:7" ht="15.75" thickBot="1" x14ac:dyDescent="0.3">
      <c r="A1214" s="3" t="s">
        <v>47</v>
      </c>
      <c r="B1214" s="18">
        <f t="shared" si="90"/>
        <v>1212</v>
      </c>
      <c r="C1214" s="1">
        <v>4690.7</v>
      </c>
      <c r="D1214">
        <f t="shared" si="91"/>
        <v>1.6570786727996278E-3</v>
      </c>
      <c r="E1214">
        <f t="shared" si="94"/>
        <v>2.7080985049433967E-5</v>
      </c>
      <c r="F1214">
        <f t="shared" si="92"/>
        <v>10.415282507295785</v>
      </c>
      <c r="G1214">
        <f t="shared" si="93"/>
        <v>5.2039393779553167E-3</v>
      </c>
    </row>
    <row r="1215" spans="1:7" ht="15.75" thickBot="1" x14ac:dyDescent="0.3">
      <c r="A1215" s="3" t="s">
        <v>46</v>
      </c>
      <c r="B1215" s="18">
        <f t="shared" si="90"/>
        <v>1213</v>
      </c>
      <c r="C1215" s="1">
        <v>4701.46</v>
      </c>
      <c r="D1215">
        <f t="shared" si="91"/>
        <v>2.2939006971240961E-3</v>
      </c>
      <c r="E1215">
        <f t="shared" si="94"/>
        <v>2.513793657429851E-5</v>
      </c>
      <c r="F1215">
        <f t="shared" si="92"/>
        <v>10.381808158184278</v>
      </c>
      <c r="G1215">
        <f t="shared" si="93"/>
        <v>5.0137746832400144E-3</v>
      </c>
    </row>
    <row r="1216" spans="1:7" ht="15.75" thickBot="1" x14ac:dyDescent="0.3">
      <c r="A1216" s="3" t="s">
        <v>45</v>
      </c>
      <c r="B1216" s="18">
        <f t="shared" si="90"/>
        <v>1214</v>
      </c>
      <c r="C1216" s="1">
        <v>4594.62</v>
      </c>
      <c r="D1216">
        <f t="shared" si="91"/>
        <v>-2.2724855683128209E-2</v>
      </c>
      <c r="E1216">
        <f t="shared" si="94"/>
        <v>2.4187765901223283E-5</v>
      </c>
      <c r="F1216">
        <f t="shared" si="92"/>
        <v>-10.720760745738044</v>
      </c>
      <c r="G1216">
        <f t="shared" si="93"/>
        <v>4.9181059261898053E-3</v>
      </c>
    </row>
    <row r="1217" spans="1:7" ht="15.75" thickBot="1" x14ac:dyDescent="0.3">
      <c r="A1217" s="3" t="s">
        <v>44</v>
      </c>
      <c r="B1217" s="18">
        <f t="shared" si="90"/>
        <v>1215</v>
      </c>
      <c r="C1217" s="1">
        <v>4655.2700000000004</v>
      </c>
      <c r="D1217">
        <f t="shared" si="91"/>
        <v>1.3200221128189193E-2</v>
      </c>
      <c r="E1217">
        <f t="shared" si="94"/>
        <v>1.3134991658424959E-4</v>
      </c>
      <c r="F1217">
        <f t="shared" si="92"/>
        <v>7.6110682236007543</v>
      </c>
      <c r="G1217">
        <f t="shared" si="93"/>
        <v>1.1460799125028306E-2</v>
      </c>
    </row>
    <row r="1218" spans="1:7" ht="15.75" thickBot="1" x14ac:dyDescent="0.3">
      <c r="A1218" s="3" t="s">
        <v>43</v>
      </c>
      <c r="B1218" s="18">
        <f t="shared" si="90"/>
        <v>1216</v>
      </c>
      <c r="C1218" s="1">
        <v>4567</v>
      </c>
      <c r="D1218">
        <f t="shared" si="91"/>
        <v>-1.8961306218543861E-2</v>
      </c>
      <c r="E1218">
        <f t="shared" si="94"/>
        <v>1.4082135108156013E-4</v>
      </c>
      <c r="F1218">
        <f t="shared" si="92"/>
        <v>6.3149174756864195</v>
      </c>
      <c r="G1218">
        <f t="shared" si="93"/>
        <v>1.1866817226264174E-2</v>
      </c>
    </row>
    <row r="1219" spans="1:7" ht="15.75" thickBot="1" x14ac:dyDescent="0.3">
      <c r="A1219" s="3" t="s">
        <v>42</v>
      </c>
      <c r="B1219" s="18">
        <f t="shared" si="90"/>
        <v>1217</v>
      </c>
      <c r="C1219" s="1">
        <v>4513.04</v>
      </c>
      <c r="D1219">
        <f t="shared" si="91"/>
        <v>-1.1815195971097037E-2</v>
      </c>
      <c r="E1219">
        <f t="shared" si="94"/>
        <v>1.8714851504775249E-4</v>
      </c>
      <c r="F1219">
        <f t="shared" si="92"/>
        <v>7.8376825252110285</v>
      </c>
      <c r="G1219">
        <f t="shared" si="93"/>
        <v>1.3680223501381565E-2</v>
      </c>
    </row>
    <row r="1220" spans="1:7" ht="15.75" thickBot="1" x14ac:dyDescent="0.3">
      <c r="A1220" s="3" t="s">
        <v>41</v>
      </c>
      <c r="B1220" s="18">
        <f t="shared" si="90"/>
        <v>1218</v>
      </c>
      <c r="C1220" s="1">
        <v>4577.1000000000004</v>
      </c>
      <c r="D1220">
        <f t="shared" si="91"/>
        <v>1.4194423271231882E-2</v>
      </c>
      <c r="E1220">
        <f t="shared" si="94"/>
        <v>1.7604492011493919E-4</v>
      </c>
      <c r="F1220">
        <f t="shared" si="92"/>
        <v>7.5002813597234486</v>
      </c>
      <c r="G1220">
        <f t="shared" si="93"/>
        <v>1.3268192043942506E-2</v>
      </c>
    </row>
    <row r="1221" spans="1:7" ht="15.75" thickBot="1" x14ac:dyDescent="0.3">
      <c r="A1221" s="3" t="s">
        <v>40</v>
      </c>
      <c r="B1221" s="18">
        <f t="shared" ref="B1221:B1261" si="95">B1220+1</f>
        <v>1219</v>
      </c>
      <c r="C1221" s="1">
        <v>4538.43</v>
      </c>
      <c r="D1221">
        <f t="shared" ref="D1221:D1261" si="96">C1221/C1220-1</f>
        <v>-8.4485809792226307E-3</v>
      </c>
      <c r="E1221">
        <f t="shared" si="94"/>
        <v>1.8064163514352818E-4</v>
      </c>
      <c r="F1221">
        <f t="shared" si="92"/>
        <v>8.2238565966797079</v>
      </c>
      <c r="G1221">
        <f t="shared" si="93"/>
        <v>1.3440298923146321E-2</v>
      </c>
    </row>
    <row r="1222" spans="1:7" ht="15.75" thickBot="1" x14ac:dyDescent="0.3">
      <c r="A1222" s="3" t="s">
        <v>39</v>
      </c>
      <c r="B1222" s="18">
        <f t="shared" si="95"/>
        <v>1220</v>
      </c>
      <c r="C1222" s="1">
        <v>4591.67</v>
      </c>
      <c r="D1222">
        <f t="shared" si="96"/>
        <v>1.1730928977641941E-2</v>
      </c>
      <c r="E1222">
        <f t="shared" si="94"/>
        <v>1.5668580202168967E-4</v>
      </c>
      <c r="F1222">
        <f t="shared" ref="F1222:F1261" si="97">-LN(E1222)-D1222*D1222/E1222</f>
        <v>7.882983624813563</v>
      </c>
      <c r="G1222">
        <f t="shared" ref="G1222:G1261" si="98">SQRT(E1222)</f>
        <v>1.2517419942691451E-2</v>
      </c>
    </row>
    <row r="1223" spans="1:7" ht="15.75" thickBot="1" x14ac:dyDescent="0.3">
      <c r="A1223" s="3" t="s">
        <v>38</v>
      </c>
      <c r="B1223" s="18">
        <f t="shared" si="95"/>
        <v>1221</v>
      </c>
      <c r="C1223" s="1">
        <v>4686.75</v>
      </c>
      <c r="D1223">
        <f t="shared" si="96"/>
        <v>2.0707063007576743E-2</v>
      </c>
      <c r="E1223">
        <f t="shared" ref="E1223:E1261" si="99">$J$4+$K$4*E1222+$L$4*D1222*D1222</f>
        <v>1.5240386312203431E-4</v>
      </c>
      <c r="F1223">
        <f t="shared" si="97"/>
        <v>5.9755146920984323</v>
      </c>
      <c r="G1223">
        <f t="shared" si="98"/>
        <v>1.2345195953164708E-2</v>
      </c>
    </row>
    <row r="1224" spans="1:7" ht="15.75" thickBot="1" x14ac:dyDescent="0.3">
      <c r="A1224" s="3" t="s">
        <v>37</v>
      </c>
      <c r="B1224" s="18">
        <f t="shared" si="95"/>
        <v>1222</v>
      </c>
      <c r="C1224" s="1">
        <v>4701.21</v>
      </c>
      <c r="D1224">
        <f t="shared" si="96"/>
        <v>3.0852936469836223E-3</v>
      </c>
      <c r="E1224">
        <f t="shared" si="99"/>
        <v>2.1059448274521363E-4</v>
      </c>
      <c r="F1224">
        <f t="shared" si="97"/>
        <v>8.4203753668810553</v>
      </c>
      <c r="G1224">
        <f t="shared" si="98"/>
        <v>1.4511873853683185E-2</v>
      </c>
    </row>
    <row r="1225" spans="1:7" ht="15.75" thickBot="1" x14ac:dyDescent="0.3">
      <c r="A1225" s="3" t="s">
        <v>36</v>
      </c>
      <c r="B1225" s="18">
        <f t="shared" si="95"/>
        <v>1223</v>
      </c>
      <c r="C1225" s="1">
        <v>4667.45</v>
      </c>
      <c r="D1225">
        <f t="shared" si="96"/>
        <v>-7.1811299644134463E-3</v>
      </c>
      <c r="E1225">
        <f t="shared" si="99"/>
        <v>1.6646313137768187E-4</v>
      </c>
      <c r="F1225">
        <f t="shared" si="97"/>
        <v>8.3909466215495545</v>
      </c>
      <c r="G1225">
        <f t="shared" si="98"/>
        <v>1.2902059191372588E-2</v>
      </c>
    </row>
    <row r="1226" spans="1:7" ht="15.75" thickBot="1" x14ac:dyDescent="0.3">
      <c r="A1226" s="3" t="s">
        <v>35</v>
      </c>
      <c r="B1226" s="18">
        <f t="shared" si="95"/>
        <v>1224</v>
      </c>
      <c r="C1226" s="1">
        <v>4712.0200000000004</v>
      </c>
      <c r="D1226">
        <f t="shared" si="96"/>
        <v>9.54911139915815E-3</v>
      </c>
      <c r="E1226">
        <f t="shared" si="99"/>
        <v>1.4169613318085027E-4</v>
      </c>
      <c r="F1226">
        <f t="shared" si="97"/>
        <v>8.2182969994770581</v>
      </c>
      <c r="G1226">
        <f t="shared" si="98"/>
        <v>1.1903618491066078E-2</v>
      </c>
    </row>
    <row r="1227" spans="1:7" ht="15.75" thickBot="1" x14ac:dyDescent="0.3">
      <c r="A1227" s="3" t="s">
        <v>34</v>
      </c>
      <c r="B1227" s="18">
        <f t="shared" si="95"/>
        <v>1225</v>
      </c>
      <c r="C1227" s="1">
        <v>4668.97</v>
      </c>
      <c r="D1227">
        <f t="shared" si="96"/>
        <v>-9.1362090992822553E-3</v>
      </c>
      <c r="E1227">
        <f t="shared" si="99"/>
        <v>1.3117747789038211E-4</v>
      </c>
      <c r="F1227">
        <f t="shared" si="97"/>
        <v>8.3026434448717428</v>
      </c>
      <c r="G1227">
        <f t="shared" si="98"/>
        <v>1.1453273675695614E-2</v>
      </c>
    </row>
    <row r="1228" spans="1:7" ht="15.75" thickBot="1" x14ac:dyDescent="0.3">
      <c r="A1228" s="3" t="s">
        <v>33</v>
      </c>
      <c r="B1228" s="18">
        <f t="shared" si="95"/>
        <v>1226</v>
      </c>
      <c r="C1228" s="1">
        <v>4634.09</v>
      </c>
      <c r="D1228">
        <f t="shared" si="96"/>
        <v>-7.4705984403412584E-3</v>
      </c>
      <c r="E1228">
        <f t="shared" si="99"/>
        <v>1.2153052018743163E-4</v>
      </c>
      <c r="F1228">
        <f t="shared" si="97"/>
        <v>8.5561202311375517</v>
      </c>
      <c r="G1228">
        <f t="shared" si="98"/>
        <v>1.1024088179411104E-2</v>
      </c>
    </row>
    <row r="1229" spans="1:7" ht="15.75" thickBot="1" x14ac:dyDescent="0.3">
      <c r="A1229" s="3" t="s">
        <v>32</v>
      </c>
      <c r="B1229" s="18">
        <f t="shared" si="95"/>
        <v>1227</v>
      </c>
      <c r="C1229" s="1">
        <v>4709.8500000000004</v>
      </c>
      <c r="D1229">
        <f t="shared" si="96"/>
        <v>1.6348409288555077E-2</v>
      </c>
      <c r="E1229">
        <f t="shared" si="99"/>
        <v>1.0833836072972944E-4</v>
      </c>
      <c r="F1229">
        <f t="shared" si="97"/>
        <v>6.663253563036152</v>
      </c>
      <c r="G1229">
        <f t="shared" si="98"/>
        <v>1.0408571502839832E-2</v>
      </c>
    </row>
    <row r="1230" spans="1:7" ht="15.75" thickBot="1" x14ac:dyDescent="0.3">
      <c r="A1230" s="3" t="s">
        <v>31</v>
      </c>
      <c r="B1230" s="18">
        <f t="shared" si="95"/>
        <v>1228</v>
      </c>
      <c r="C1230" s="1">
        <v>4668.67</v>
      </c>
      <c r="D1230">
        <f t="shared" si="96"/>
        <v>-8.7433782392221104E-3</v>
      </c>
      <c r="E1230">
        <f t="shared" si="99"/>
        <v>1.4291331453528065E-4</v>
      </c>
      <c r="F1230">
        <f t="shared" si="97"/>
        <v>8.3183559923633634</v>
      </c>
      <c r="G1230">
        <f t="shared" si="98"/>
        <v>1.1954635692286095E-2</v>
      </c>
    </row>
    <row r="1231" spans="1:7" ht="15.75" thickBot="1" x14ac:dyDescent="0.3">
      <c r="A1231" s="3" t="s">
        <v>30</v>
      </c>
      <c r="B1231" s="18">
        <f t="shared" si="95"/>
        <v>1229</v>
      </c>
      <c r="C1231" s="1">
        <v>4620.6400000000003</v>
      </c>
      <c r="D1231">
        <f t="shared" si="96"/>
        <v>-1.0287726483131143E-2</v>
      </c>
      <c r="E1231">
        <f t="shared" si="99"/>
        <v>1.289945240503323E-4</v>
      </c>
      <c r="F1231">
        <f t="shared" si="97"/>
        <v>8.1352614634607612</v>
      </c>
      <c r="G1231">
        <f t="shared" si="98"/>
        <v>1.1357575623799838E-2</v>
      </c>
    </row>
    <row r="1232" spans="1:7" ht="15.75" thickBot="1" x14ac:dyDescent="0.3">
      <c r="A1232" s="3" t="s">
        <v>29</v>
      </c>
      <c r="B1232" s="18">
        <f t="shared" si="95"/>
        <v>1230</v>
      </c>
      <c r="C1232" s="1">
        <v>4568.0200000000004</v>
      </c>
      <c r="D1232">
        <f t="shared" si="96"/>
        <v>-1.1388032826621375E-2</v>
      </c>
      <c r="E1232">
        <f t="shared" si="99"/>
        <v>1.2458726717124225E-4</v>
      </c>
      <c r="F1232">
        <f t="shared" si="97"/>
        <v>7.9495687876262151</v>
      </c>
      <c r="G1232">
        <f t="shared" si="98"/>
        <v>1.1161866652636658E-2</v>
      </c>
    </row>
    <row r="1233" spans="1:7" ht="15.75" thickBot="1" x14ac:dyDescent="0.3">
      <c r="A1233" s="3" t="s">
        <v>28</v>
      </c>
      <c r="B1233" s="18">
        <f t="shared" si="95"/>
        <v>1231</v>
      </c>
      <c r="C1233" s="1">
        <v>4649.2299999999996</v>
      </c>
      <c r="D1233">
        <f t="shared" si="96"/>
        <v>1.7777943178882483E-2</v>
      </c>
      <c r="E1233">
        <f t="shared" si="99"/>
        <v>1.2626138973567897E-4</v>
      </c>
      <c r="F1233">
        <f t="shared" si="97"/>
        <v>6.4739740754731798</v>
      </c>
      <c r="G1233">
        <f t="shared" si="98"/>
        <v>1.1236609352277001E-2</v>
      </c>
    </row>
    <row r="1234" spans="1:7" ht="15.75" thickBot="1" x14ac:dyDescent="0.3">
      <c r="A1234" s="3" t="s">
        <v>27</v>
      </c>
      <c r="B1234" s="18">
        <f t="shared" si="95"/>
        <v>1232</v>
      </c>
      <c r="C1234" s="1">
        <v>4696.5600000000004</v>
      </c>
      <c r="D1234">
        <f t="shared" si="96"/>
        <v>1.0180180373954517E-2</v>
      </c>
      <c r="E1234">
        <f t="shared" si="99"/>
        <v>1.6687303592154661E-4</v>
      </c>
      <c r="F1234">
        <f t="shared" si="97"/>
        <v>8.0772298545497421</v>
      </c>
      <c r="G1234">
        <f t="shared" si="98"/>
        <v>1.2917934661606963E-2</v>
      </c>
    </row>
    <row r="1235" spans="1:7" ht="15.75" thickBot="1" x14ac:dyDescent="0.3">
      <c r="A1235" s="3" t="s">
        <v>26</v>
      </c>
      <c r="B1235" s="18">
        <f t="shared" si="95"/>
        <v>1233</v>
      </c>
      <c r="C1235" s="1">
        <v>4725.79</v>
      </c>
      <c r="D1235">
        <f t="shared" si="96"/>
        <v>6.2237041579367158E-3</v>
      </c>
      <c r="E1235">
        <f t="shared" si="99"/>
        <v>1.5299813564351571E-4</v>
      </c>
      <c r="F1235">
        <f t="shared" si="97"/>
        <v>8.5319151131975666</v>
      </c>
      <c r="G1235">
        <f t="shared" si="98"/>
        <v>1.23692415144792E-2</v>
      </c>
    </row>
    <row r="1236" spans="1:7" ht="15.75" thickBot="1" x14ac:dyDescent="0.3">
      <c r="A1236" s="3" t="s">
        <v>25</v>
      </c>
      <c r="B1236" s="18">
        <f t="shared" si="95"/>
        <v>1234</v>
      </c>
      <c r="C1236" s="1">
        <v>4791.1899999999996</v>
      </c>
      <c r="D1236">
        <f t="shared" si="96"/>
        <v>1.383895602639984E-2</v>
      </c>
      <c r="E1236">
        <f t="shared" si="99"/>
        <v>1.2872271076941523E-4</v>
      </c>
      <c r="F1236">
        <f t="shared" si="97"/>
        <v>7.4700262643041269</v>
      </c>
      <c r="G1236">
        <f t="shared" si="98"/>
        <v>1.1345603147008767E-2</v>
      </c>
    </row>
    <row r="1237" spans="1:7" ht="15.75" thickBot="1" x14ac:dyDescent="0.3">
      <c r="A1237" s="3" t="s">
        <v>24</v>
      </c>
      <c r="B1237" s="18">
        <f t="shared" si="95"/>
        <v>1235</v>
      </c>
      <c r="C1237" s="1">
        <v>4786.3500000000004</v>
      </c>
      <c r="D1237">
        <f t="shared" si="96"/>
        <v>-1.0101874482121298E-3</v>
      </c>
      <c r="E1237">
        <f t="shared" si="99"/>
        <v>1.4246383025010994E-4</v>
      </c>
      <c r="F1237">
        <f t="shared" si="97"/>
        <v>8.8492593412308036</v>
      </c>
      <c r="G1237">
        <f t="shared" si="98"/>
        <v>1.1935821306056402E-2</v>
      </c>
    </row>
    <row r="1238" spans="1:7" ht="15.75" thickBot="1" x14ac:dyDescent="0.3">
      <c r="A1238" s="3" t="s">
        <v>23</v>
      </c>
      <c r="B1238" s="18">
        <f t="shared" si="95"/>
        <v>1236</v>
      </c>
      <c r="C1238" s="1">
        <v>4793.0600000000004</v>
      </c>
      <c r="D1238">
        <f t="shared" si="96"/>
        <v>1.4019033292591576E-3</v>
      </c>
      <c r="E1238">
        <f t="shared" si="99"/>
        <v>1.1273217744383227E-4</v>
      </c>
      <c r="F1238">
        <f t="shared" si="97"/>
        <v>9.0730620169047747</v>
      </c>
      <c r="G1238">
        <f t="shared" si="98"/>
        <v>1.0617541026237302E-2</v>
      </c>
    </row>
    <row r="1239" spans="1:7" ht="15.75" thickBot="1" x14ac:dyDescent="0.3">
      <c r="A1239" s="3" t="s">
        <v>22</v>
      </c>
      <c r="B1239" s="18">
        <f t="shared" si="95"/>
        <v>1237</v>
      </c>
      <c r="C1239" s="1">
        <v>4778.7299999999996</v>
      </c>
      <c r="D1239">
        <f t="shared" si="96"/>
        <v>-2.9897393314501919E-3</v>
      </c>
      <c r="E1239">
        <f t="shared" si="99"/>
        <v>9.0266628346454559E-5</v>
      </c>
      <c r="F1239">
        <f t="shared" si="97"/>
        <v>9.213718966475966</v>
      </c>
      <c r="G1239">
        <f t="shared" si="98"/>
        <v>9.5008751358206245E-3</v>
      </c>
    </row>
    <row r="1240" spans="1:7" ht="15.75" thickBot="1" x14ac:dyDescent="0.3">
      <c r="A1240" s="3" t="s">
        <v>21</v>
      </c>
      <c r="B1240" s="18">
        <f t="shared" si="95"/>
        <v>1238</v>
      </c>
      <c r="C1240" s="1">
        <v>4766.18</v>
      </c>
      <c r="D1240">
        <f t="shared" si="96"/>
        <v>-2.6262207741385435E-3</v>
      </c>
      <c r="E1240">
        <f t="shared" si="99"/>
        <v>7.4612524741022942E-5</v>
      </c>
      <c r="F1240">
        <f t="shared" si="97"/>
        <v>9.4107641327687315</v>
      </c>
      <c r="G1240">
        <f t="shared" si="98"/>
        <v>8.6378541745634335E-3</v>
      </c>
    </row>
    <row r="1241" spans="1:7" ht="15.75" thickBot="1" x14ac:dyDescent="0.3">
      <c r="A1241" s="3" t="s">
        <v>20</v>
      </c>
      <c r="B1241" s="18">
        <f t="shared" si="95"/>
        <v>1239</v>
      </c>
      <c r="C1241" s="1">
        <v>4796.5600000000004</v>
      </c>
      <c r="D1241">
        <f t="shared" si="96"/>
        <v>6.3740773533522699E-3</v>
      </c>
      <c r="E1241">
        <f t="shared" si="99"/>
        <v>6.2248233445808329E-5</v>
      </c>
      <c r="F1241">
        <f t="shared" si="97"/>
        <v>9.0316893954500976</v>
      </c>
      <c r="G1241">
        <f t="shared" si="98"/>
        <v>7.8897549674123799E-3</v>
      </c>
    </row>
    <row r="1242" spans="1:7" ht="15.75" thickBot="1" x14ac:dyDescent="0.3">
      <c r="A1242" s="3" t="s">
        <v>19</v>
      </c>
      <c r="B1242" s="18">
        <f t="shared" si="95"/>
        <v>1240</v>
      </c>
      <c r="C1242" s="1">
        <v>4793.54</v>
      </c>
      <c r="D1242">
        <f t="shared" si="96"/>
        <v>-6.29617892823231E-4</v>
      </c>
      <c r="E1242">
        <f t="shared" si="99"/>
        <v>5.994226145488307E-5</v>
      </c>
      <c r="F1242">
        <f t="shared" si="97"/>
        <v>9.7155154258820406</v>
      </c>
      <c r="G1242">
        <f t="shared" si="98"/>
        <v>7.7422387882887644E-3</v>
      </c>
    </row>
    <row r="1243" spans="1:7" ht="15.75" thickBot="1" x14ac:dyDescent="0.3">
      <c r="A1243" s="3" t="s">
        <v>18</v>
      </c>
      <c r="B1243" s="18">
        <f t="shared" si="95"/>
        <v>1241</v>
      </c>
      <c r="C1243" s="1">
        <v>4700.58</v>
      </c>
      <c r="D1243">
        <f t="shared" si="96"/>
        <v>-1.939276609770646E-2</v>
      </c>
      <c r="E1243">
        <f t="shared" si="99"/>
        <v>4.9692786749227525E-5</v>
      </c>
      <c r="F1243">
        <f t="shared" si="97"/>
        <v>2.3415628952480727</v>
      </c>
      <c r="G1243">
        <f t="shared" si="98"/>
        <v>7.0493110833064762E-3</v>
      </c>
    </row>
    <row r="1244" spans="1:7" ht="15.75" thickBot="1" x14ac:dyDescent="0.3">
      <c r="A1244" s="3" t="s">
        <v>17</v>
      </c>
      <c r="B1244" s="18">
        <f t="shared" si="95"/>
        <v>1242</v>
      </c>
      <c r="C1244" s="1">
        <v>4696.05</v>
      </c>
      <c r="D1244">
        <f t="shared" si="96"/>
        <v>-9.6371086121282978E-4</v>
      </c>
      <c r="E1244">
        <f t="shared" si="99"/>
        <v>1.2117229941857443E-4</v>
      </c>
      <c r="F1244">
        <f t="shared" si="97"/>
        <v>9.0106324514017384</v>
      </c>
      <c r="G1244">
        <f t="shared" si="98"/>
        <v>1.1007829005692922E-2</v>
      </c>
    </row>
    <row r="1245" spans="1:7" ht="15.75" thickBot="1" x14ac:dyDescent="0.3">
      <c r="A1245" s="3" t="s">
        <v>16</v>
      </c>
      <c r="B1245" s="18">
        <f t="shared" si="95"/>
        <v>1243</v>
      </c>
      <c r="C1245" s="1">
        <v>4677.03</v>
      </c>
      <c r="D1245">
        <f t="shared" si="96"/>
        <v>-4.0502124125595396E-3</v>
      </c>
      <c r="E1245">
        <f t="shared" si="99"/>
        <v>9.6481897990600865E-5</v>
      </c>
      <c r="F1245">
        <f t="shared" si="97"/>
        <v>9.076131335607533</v>
      </c>
      <c r="G1245">
        <f t="shared" si="98"/>
        <v>9.8225199409622405E-3</v>
      </c>
    </row>
    <row r="1246" spans="1:7" ht="15.75" thickBot="1" x14ac:dyDescent="0.3">
      <c r="A1246" s="3" t="s">
        <v>15</v>
      </c>
      <c r="B1246" s="18">
        <f t="shared" si="95"/>
        <v>1244</v>
      </c>
      <c r="C1246" s="1">
        <v>4670.29</v>
      </c>
      <c r="D1246">
        <f t="shared" si="96"/>
        <v>-1.4410854751839564E-3</v>
      </c>
      <c r="E1246">
        <f t="shared" si="99"/>
        <v>8.0926267104922928E-5</v>
      </c>
      <c r="F1246">
        <f t="shared" si="97"/>
        <v>9.3963101316412203</v>
      </c>
      <c r="G1246">
        <f t="shared" si="98"/>
        <v>8.9959027954354277E-3</v>
      </c>
    </row>
    <row r="1247" spans="1:7" ht="15.75" thickBot="1" x14ac:dyDescent="0.3">
      <c r="A1247" s="3" t="s">
        <v>14</v>
      </c>
      <c r="B1247" s="18">
        <f t="shared" si="95"/>
        <v>1245</v>
      </c>
      <c r="C1247" s="1">
        <v>4713.07</v>
      </c>
      <c r="D1247">
        <f t="shared" si="96"/>
        <v>9.1600307475552256E-3</v>
      </c>
      <c r="E1247">
        <f t="shared" si="99"/>
        <v>6.6043922704950075E-5</v>
      </c>
      <c r="F1247">
        <f t="shared" si="97"/>
        <v>8.3547305227281541</v>
      </c>
      <c r="G1247">
        <f t="shared" si="98"/>
        <v>8.1267412106544937E-3</v>
      </c>
    </row>
    <row r="1248" spans="1:7" ht="15.75" thickBot="1" x14ac:dyDescent="0.3">
      <c r="A1248" s="3" t="s">
        <v>13</v>
      </c>
      <c r="B1248" s="18">
        <f t="shared" si="95"/>
        <v>1246</v>
      </c>
      <c r="C1248" s="1">
        <v>4726.3500000000004</v>
      </c>
      <c r="D1248">
        <f t="shared" si="96"/>
        <v>2.8176963210817529E-3</v>
      </c>
      <c r="E1248">
        <f t="shared" si="99"/>
        <v>7.1970032020011754E-5</v>
      </c>
      <c r="F1248">
        <f t="shared" si="97"/>
        <v>9.4289452129317421</v>
      </c>
      <c r="G1248">
        <f t="shared" si="98"/>
        <v>8.4835153102951234E-3</v>
      </c>
    </row>
    <row r="1249" spans="1:7" ht="15.75" thickBot="1" x14ac:dyDescent="0.3">
      <c r="A1249" s="3" t="s">
        <v>12</v>
      </c>
      <c r="B1249" s="18">
        <f t="shared" si="95"/>
        <v>1247</v>
      </c>
      <c r="C1249" s="1">
        <v>4659.03</v>
      </c>
      <c r="D1249">
        <f t="shared" si="96"/>
        <v>-1.4243549462058636E-2</v>
      </c>
      <c r="E1249">
        <f t="shared" si="99"/>
        <v>6.0453821259587725E-5</v>
      </c>
      <c r="F1249">
        <f t="shared" si="97"/>
        <v>6.3577022763046935</v>
      </c>
      <c r="G1249">
        <f t="shared" si="98"/>
        <v>7.7752055445234197E-3</v>
      </c>
    </row>
    <row r="1250" spans="1:7" ht="15.75" thickBot="1" x14ac:dyDescent="0.3">
      <c r="A1250" s="3" t="s">
        <v>11</v>
      </c>
      <c r="B1250" s="18">
        <f t="shared" si="95"/>
        <v>1248</v>
      </c>
      <c r="C1250" s="1">
        <v>4662.8500000000004</v>
      </c>
      <c r="D1250">
        <f t="shared" si="96"/>
        <v>8.1991315788920716E-4</v>
      </c>
      <c r="E1250">
        <f t="shared" si="99"/>
        <v>9.2819329442690691E-5</v>
      </c>
      <c r="F1250">
        <f t="shared" si="97"/>
        <v>9.2776130020077634</v>
      </c>
      <c r="G1250">
        <f t="shared" si="98"/>
        <v>9.6342788750736659E-3</v>
      </c>
    </row>
    <row r="1251" spans="1:7" ht="15.75" thickBot="1" x14ac:dyDescent="0.3">
      <c r="A1251" s="3" t="s">
        <v>10</v>
      </c>
      <c r="B1251" s="18">
        <f t="shared" si="95"/>
        <v>1249</v>
      </c>
      <c r="C1251" s="1">
        <v>4577.1099999999997</v>
      </c>
      <c r="D1251">
        <f t="shared" si="96"/>
        <v>-1.8387895814791499E-2</v>
      </c>
      <c r="E1251">
        <f t="shared" si="99"/>
        <v>7.4813785835700809E-5</v>
      </c>
      <c r="F1251">
        <f t="shared" si="97"/>
        <v>4.9810911607144446</v>
      </c>
      <c r="G1251">
        <f t="shared" si="98"/>
        <v>8.6494962764140666E-3</v>
      </c>
    </row>
    <row r="1252" spans="1:7" ht="15.75" thickBot="1" x14ac:dyDescent="0.3">
      <c r="A1252" s="3" t="s">
        <v>9</v>
      </c>
      <c r="B1252" s="18">
        <f t="shared" si="95"/>
        <v>1250</v>
      </c>
      <c r="C1252" s="1">
        <v>4532.76</v>
      </c>
      <c r="D1252">
        <f t="shared" si="96"/>
        <v>-9.6895202431227512E-3</v>
      </c>
      <c r="E1252">
        <f t="shared" si="99"/>
        <v>1.3230954238097579E-4</v>
      </c>
      <c r="F1252">
        <f t="shared" si="97"/>
        <v>8.2207667309195465</v>
      </c>
      <c r="G1252">
        <f t="shared" si="98"/>
        <v>1.1502588507852299E-2</v>
      </c>
    </row>
    <row r="1253" spans="1:7" ht="15.75" thickBot="1" x14ac:dyDescent="0.3">
      <c r="A1253" s="3" t="s">
        <v>8</v>
      </c>
      <c r="B1253" s="18">
        <f t="shared" si="95"/>
        <v>1251</v>
      </c>
      <c r="C1253" s="1">
        <v>4482.7299999999996</v>
      </c>
      <c r="D1253">
        <f t="shared" si="96"/>
        <v>-1.103742532143781E-2</v>
      </c>
      <c r="E1253">
        <f t="shared" si="99"/>
        <v>1.2459205078827187E-4</v>
      </c>
      <c r="F1253">
        <f t="shared" si="97"/>
        <v>8.0126765831186972</v>
      </c>
      <c r="G1253">
        <f t="shared" si="98"/>
        <v>1.1162080934497469E-2</v>
      </c>
    </row>
    <row r="1254" spans="1:7" ht="15.75" thickBot="1" x14ac:dyDescent="0.3">
      <c r="A1254" s="3" t="s">
        <v>7</v>
      </c>
      <c r="B1254" s="18">
        <f t="shared" si="95"/>
        <v>1252</v>
      </c>
      <c r="C1254" s="1">
        <v>4397.9399999999996</v>
      </c>
      <c r="D1254">
        <f t="shared" si="96"/>
        <v>-1.8914813071498782E-2</v>
      </c>
      <c r="E1254">
        <f t="shared" si="99"/>
        <v>1.2460554429756271E-4</v>
      </c>
      <c r="F1254">
        <f t="shared" si="97"/>
        <v>6.1191356691389966</v>
      </c>
      <c r="G1254">
        <f t="shared" si="98"/>
        <v>1.1162685353335134E-2</v>
      </c>
    </row>
    <row r="1255" spans="1:7" ht="15.75" thickBot="1" x14ac:dyDescent="0.3">
      <c r="A1255" s="3" t="s">
        <v>6</v>
      </c>
      <c r="B1255" s="18">
        <f t="shared" si="95"/>
        <v>1253</v>
      </c>
      <c r="C1255" s="1">
        <v>4410.13</v>
      </c>
      <c r="D1255">
        <f t="shared" si="96"/>
        <v>2.7717522294530283E-3</v>
      </c>
      <c r="E1255">
        <f t="shared" si="99"/>
        <v>1.7441523600400389E-4</v>
      </c>
      <c r="F1255">
        <f t="shared" si="97"/>
        <v>8.6100238707596066</v>
      </c>
      <c r="G1255">
        <f t="shared" si="98"/>
        <v>1.3206636059345463E-2</v>
      </c>
    </row>
    <row r="1256" spans="1:7" ht="15.75" thickBot="1" x14ac:dyDescent="0.3">
      <c r="A1256" s="3" t="s">
        <v>5</v>
      </c>
      <c r="B1256" s="18">
        <f t="shared" si="95"/>
        <v>1254</v>
      </c>
      <c r="C1256" s="1">
        <v>4356.45</v>
      </c>
      <c r="D1256">
        <f t="shared" si="96"/>
        <v>-1.2171976789799865E-2</v>
      </c>
      <c r="E1256">
        <f t="shared" si="99"/>
        <v>1.3849543939079364E-4</v>
      </c>
      <c r="F1256">
        <f t="shared" si="97"/>
        <v>7.8149121670013475</v>
      </c>
      <c r="G1256">
        <f t="shared" si="98"/>
        <v>1.176840853262639E-2</v>
      </c>
    </row>
    <row r="1257" spans="1:7" ht="15.75" thickBot="1" x14ac:dyDescent="0.3">
      <c r="A1257" s="3" t="s">
        <v>4</v>
      </c>
      <c r="B1257" s="18">
        <f t="shared" si="95"/>
        <v>1255</v>
      </c>
      <c r="C1257" s="1">
        <v>4349.93</v>
      </c>
      <c r="D1257">
        <f t="shared" si="96"/>
        <v>-1.4966314315554285E-3</v>
      </c>
      <c r="E1257">
        <f t="shared" si="99"/>
        <v>1.4076212023787256E-4</v>
      </c>
      <c r="F1257">
        <f t="shared" si="97"/>
        <v>8.8525264810528697</v>
      </c>
      <c r="G1257">
        <f t="shared" si="98"/>
        <v>1.1864321313833023E-2</v>
      </c>
    </row>
    <row r="1258" spans="1:7" ht="15.75" thickBot="1" x14ac:dyDescent="0.3">
      <c r="A1258" s="3" t="s">
        <v>3</v>
      </c>
      <c r="B1258" s="18">
        <f t="shared" si="95"/>
        <v>1256</v>
      </c>
      <c r="C1258" s="1">
        <v>4326.51</v>
      </c>
      <c r="D1258">
        <f t="shared" si="96"/>
        <v>-5.3839946849719711E-3</v>
      </c>
      <c r="E1258">
        <f t="shared" si="99"/>
        <v>1.1169230956157796E-4</v>
      </c>
      <c r="F1258">
        <f t="shared" si="97"/>
        <v>8.8402336553197838</v>
      </c>
      <c r="G1258">
        <f t="shared" si="98"/>
        <v>1.0568458239572032E-2</v>
      </c>
    </row>
    <row r="1259" spans="1:7" ht="15.75" thickBot="1" x14ac:dyDescent="0.3">
      <c r="A1259" s="3" t="s">
        <v>2</v>
      </c>
      <c r="B1259" s="18">
        <f t="shared" si="95"/>
        <v>1257</v>
      </c>
      <c r="C1259" s="1">
        <v>4431.8500000000004</v>
      </c>
      <c r="D1259">
        <f t="shared" si="96"/>
        <v>2.4347568825681787E-2</v>
      </c>
      <c r="E1259">
        <f t="shared" si="99"/>
        <v>9.5177283788945469E-5</v>
      </c>
      <c r="F1259">
        <f t="shared" si="97"/>
        <v>3.0313491570786653</v>
      </c>
      <c r="G1259">
        <f t="shared" si="98"/>
        <v>9.7558845723463468E-3</v>
      </c>
    </row>
    <row r="1260" spans="1:7" ht="15.75" thickBot="1" x14ac:dyDescent="0.3">
      <c r="A1260" s="3" t="s">
        <v>1</v>
      </c>
      <c r="B1260" s="18">
        <f t="shared" si="95"/>
        <v>1258</v>
      </c>
      <c r="C1260" s="1">
        <v>4515.55</v>
      </c>
      <c r="D1260">
        <f t="shared" si="96"/>
        <v>1.8886018254227865E-2</v>
      </c>
      <c r="E1260">
        <f t="shared" si="99"/>
        <v>2.0158857780154462E-4</v>
      </c>
      <c r="F1260">
        <f t="shared" si="97"/>
        <v>6.7399270411280803</v>
      </c>
      <c r="G1260">
        <f t="shared" si="98"/>
        <v>1.419818924375727E-2</v>
      </c>
    </row>
    <row r="1261" spans="1:7" x14ac:dyDescent="0.25">
      <c r="A1261" s="5" t="s">
        <v>0</v>
      </c>
      <c r="B1261" s="18">
        <f t="shared" si="95"/>
        <v>1259</v>
      </c>
      <c r="C1261" s="1">
        <v>4546.54</v>
      </c>
      <c r="D1261">
        <f t="shared" si="96"/>
        <v>6.8629513569775646E-3</v>
      </c>
      <c r="E1261">
        <f t="shared" si="99"/>
        <v>2.328710499816844E-4</v>
      </c>
      <c r="F1261">
        <f t="shared" si="97"/>
        <v>8.1627673969957559</v>
      </c>
      <c r="G1261">
        <f t="shared" si="98"/>
        <v>1.5260113039610303E-2</v>
      </c>
    </row>
  </sheetData>
  <sortState ref="A1:D1260">
    <sortCondition descending="1" ref="D1:D1260"/>
  </sortState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1"/>
  <sheetViews>
    <sheetView workbookViewId="0">
      <selection activeCell="O16" sqref="O16"/>
    </sheetView>
  </sheetViews>
  <sheetFormatPr defaultRowHeight="15" x14ac:dyDescent="0.25"/>
  <cols>
    <col min="1" max="1" width="17.7109375" style="4" customWidth="1"/>
    <col min="2" max="2" width="17.7109375" style="6" customWidth="1"/>
    <col min="4" max="4" width="9.140625" customWidth="1"/>
    <col min="5" max="5" width="12" bestFit="1" customWidth="1"/>
    <col min="6" max="6" width="12.5703125" customWidth="1"/>
    <col min="7" max="7" width="13.28515625" customWidth="1"/>
    <col min="9" max="9" width="15.5703125" customWidth="1"/>
    <col min="10" max="10" width="12" bestFit="1" customWidth="1"/>
    <col min="12" max="12" width="12.7109375" customWidth="1"/>
    <col min="13" max="13" width="15.28515625" customWidth="1"/>
    <col min="14" max="14" width="16.140625" customWidth="1"/>
    <col min="15" max="15" width="12.5703125" bestFit="1" customWidth="1"/>
    <col min="17" max="17" width="12" bestFit="1" customWidth="1"/>
  </cols>
  <sheetData>
    <row r="1" spans="1:15" x14ac:dyDescent="0.25">
      <c r="A1" s="13" t="s">
        <v>1160</v>
      </c>
      <c r="B1" s="14" t="s">
        <v>1161</v>
      </c>
      <c r="C1" s="15" t="s">
        <v>1162</v>
      </c>
      <c r="D1" s="15" t="s">
        <v>1163</v>
      </c>
      <c r="E1" s="16" t="s">
        <v>1164</v>
      </c>
      <c r="F1" s="16" t="s">
        <v>1165</v>
      </c>
      <c r="G1" s="16" t="s">
        <v>1166</v>
      </c>
    </row>
    <row r="2" spans="1:15" ht="15.75" thickBot="1" x14ac:dyDescent="0.3"/>
    <row r="3" spans="1:15" ht="15.75" thickBot="1" x14ac:dyDescent="0.3">
      <c r="A3" s="3" t="s">
        <v>1152</v>
      </c>
      <c r="B3" s="7">
        <v>1</v>
      </c>
      <c r="C3" s="1">
        <v>2280.85</v>
      </c>
      <c r="E3" s="2"/>
      <c r="J3" s="12" t="s">
        <v>1153</v>
      </c>
      <c r="K3" s="12" t="s">
        <v>1155</v>
      </c>
      <c r="L3" s="12" t="s">
        <v>1154</v>
      </c>
      <c r="N3" s="12" t="s">
        <v>1170</v>
      </c>
      <c r="O3">
        <f>STDEV(D4:D1261)</f>
        <v>1.2204975806081309E-2</v>
      </c>
    </row>
    <row r="4" spans="1:15" ht="15.75" thickBot="1" x14ac:dyDescent="0.3">
      <c r="A4" s="3" t="s">
        <v>1151</v>
      </c>
      <c r="B4" s="7">
        <f>B3+1</f>
        <v>2</v>
      </c>
      <c r="C4" s="1">
        <v>2297.42</v>
      </c>
      <c r="D4">
        <f>C4/C3-1</f>
        <v>7.2648354780016078E-3</v>
      </c>
      <c r="J4">
        <f>O4*(1-K4-L4)</f>
        <v>3.9095860383880963E-6</v>
      </c>
      <c r="K4">
        <v>0.76224189802932352</v>
      </c>
      <c r="L4">
        <v>0.21151247636008774</v>
      </c>
      <c r="N4" s="12" t="s">
        <v>1171</v>
      </c>
      <c r="O4" s="9">
        <f>O3*O3</f>
        <v>1.489614344270301E-4</v>
      </c>
    </row>
    <row r="5" spans="1:15" ht="15.75" thickBot="1" x14ac:dyDescent="0.3">
      <c r="A5" s="3" t="s">
        <v>1150</v>
      </c>
      <c r="B5" s="7">
        <f t="shared" ref="B5:B68" si="0">B4+1</f>
        <v>3</v>
      </c>
      <c r="C5" s="1">
        <v>2292.56</v>
      </c>
      <c r="D5">
        <f t="shared" ref="D5:D68" si="1">C5/C4-1</f>
        <v>-2.1154164236404371E-3</v>
      </c>
      <c r="E5">
        <f>D4*D4</f>
        <v>5.2777834522430848E-5</v>
      </c>
      <c r="F5">
        <f>-LN(E5)-D5*D5/E5</f>
        <v>9.7646301266167885</v>
      </c>
      <c r="G5">
        <f>SQRT(E5)</f>
        <v>7.2648354780016078E-3</v>
      </c>
      <c r="O5" s="8"/>
    </row>
    <row r="6" spans="1:15" ht="15.75" thickBot="1" x14ac:dyDescent="0.3">
      <c r="A6" s="3" t="s">
        <v>1149</v>
      </c>
      <c r="B6" s="7">
        <f t="shared" si="0"/>
        <v>4</v>
      </c>
      <c r="C6" s="1">
        <v>2293.08</v>
      </c>
      <c r="D6">
        <f t="shared" si="1"/>
        <v>2.2682067208701362E-4</v>
      </c>
      <c r="E6">
        <f>$J$4+$K$4*E5+$L$4*D5*D5</f>
        <v>4.5085578305691847E-5</v>
      </c>
      <c r="F6">
        <f t="shared" ref="F6:F69" si="2">-LN(E6)-D6*D6/E6</f>
        <v>10.00580702379696</v>
      </c>
      <c r="G6">
        <f t="shared" ref="G6:G69" si="3">SQRT(E6)</f>
        <v>6.7145795330528215E-3</v>
      </c>
      <c r="I6" s="20" t="s">
        <v>1169</v>
      </c>
      <c r="J6">
        <f>SUM(F5:F1261)</f>
        <v>10764.361761636979</v>
      </c>
    </row>
    <row r="7" spans="1:15" ht="15.75" thickBot="1" x14ac:dyDescent="0.3">
      <c r="A7" s="3" t="s">
        <v>1148</v>
      </c>
      <c r="B7" s="7">
        <f t="shared" si="0"/>
        <v>5</v>
      </c>
      <c r="C7" s="1">
        <v>2294.67</v>
      </c>
      <c r="D7">
        <f t="shared" si="1"/>
        <v>6.9339054895611874E-4</v>
      </c>
      <c r="E7">
        <f t="shared" ref="E7:E70" si="4">$J$4+$K$4*E6+$L$4*D6*D6</f>
        <v>3.8286584632803336E-5</v>
      </c>
      <c r="F7">
        <f t="shared" si="2"/>
        <v>10.157853319690444</v>
      </c>
      <c r="G7">
        <f t="shared" si="3"/>
        <v>6.1876154237964186E-3</v>
      </c>
    </row>
    <row r="8" spans="1:15" ht="15.75" thickBot="1" x14ac:dyDescent="0.3">
      <c r="A8" s="3" t="s">
        <v>1147</v>
      </c>
      <c r="B8" s="7">
        <f t="shared" si="0"/>
        <v>6</v>
      </c>
      <c r="C8" s="1">
        <v>2307.87</v>
      </c>
      <c r="D8">
        <f t="shared" si="1"/>
        <v>5.7524611382027135E-3</v>
      </c>
      <c r="E8">
        <f t="shared" si="4"/>
        <v>3.3194918157361488E-5</v>
      </c>
      <c r="F8">
        <f t="shared" si="2"/>
        <v>9.3162500549511869</v>
      </c>
      <c r="G8">
        <f t="shared" si="3"/>
        <v>5.7615031161461234E-3</v>
      </c>
    </row>
    <row r="9" spans="1:15" ht="15.75" thickBot="1" x14ac:dyDescent="0.3">
      <c r="A9" s="3" t="s">
        <v>1146</v>
      </c>
      <c r="B9" s="7">
        <f t="shared" si="0"/>
        <v>7</v>
      </c>
      <c r="C9" s="1">
        <v>2316.1</v>
      </c>
      <c r="D9">
        <f t="shared" si="1"/>
        <v>3.5660587468098193E-3</v>
      </c>
      <c r="E9">
        <f t="shared" si="4"/>
        <v>3.6211262446925489E-5</v>
      </c>
      <c r="F9">
        <f t="shared" si="2"/>
        <v>9.8749575025963914</v>
      </c>
      <c r="G9">
        <f t="shared" si="3"/>
        <v>6.0175794508195313E-3</v>
      </c>
    </row>
    <row r="10" spans="1:15" ht="15.75" thickBot="1" x14ac:dyDescent="0.3">
      <c r="A10" s="3" t="s">
        <v>1145</v>
      </c>
      <c r="B10" s="7">
        <f t="shared" si="0"/>
        <v>8</v>
      </c>
      <c r="C10" s="1">
        <v>2328.25</v>
      </c>
      <c r="D10">
        <f t="shared" si="1"/>
        <v>5.2458874832692626E-3</v>
      </c>
      <c r="E10">
        <f t="shared" si="4"/>
        <v>3.4201084024509721E-5</v>
      </c>
      <c r="F10">
        <f t="shared" si="2"/>
        <v>9.4786197895654887</v>
      </c>
      <c r="G10">
        <f t="shared" si="3"/>
        <v>5.8481692882909712E-3</v>
      </c>
    </row>
    <row r="11" spans="1:15" ht="15.75" thickBot="1" x14ac:dyDescent="0.3">
      <c r="A11" s="3" t="s">
        <v>1144</v>
      </c>
      <c r="B11" s="7">
        <f t="shared" si="0"/>
        <v>9</v>
      </c>
      <c r="C11" s="1">
        <v>2337.58</v>
      </c>
      <c r="D11">
        <f t="shared" si="1"/>
        <v>4.0073016213895141E-3</v>
      </c>
      <c r="E11">
        <f t="shared" si="4"/>
        <v>3.5799768036555789E-5</v>
      </c>
      <c r="F11">
        <f t="shared" si="2"/>
        <v>9.7890057268226887</v>
      </c>
      <c r="G11">
        <f t="shared" si="3"/>
        <v>5.9832907364222067E-3</v>
      </c>
    </row>
    <row r="12" spans="1:15" ht="15.75" thickBot="1" x14ac:dyDescent="0.3">
      <c r="A12" s="3" t="s">
        <v>1143</v>
      </c>
      <c r="B12" s="7">
        <f t="shared" si="0"/>
        <v>10</v>
      </c>
      <c r="C12" s="1">
        <v>2349.25</v>
      </c>
      <c r="D12">
        <f t="shared" si="1"/>
        <v>4.9923425080640182E-3</v>
      </c>
      <c r="E12">
        <f t="shared" si="4"/>
        <v>3.4594235146023016E-5</v>
      </c>
      <c r="F12">
        <f t="shared" si="2"/>
        <v>9.551371567121608</v>
      </c>
      <c r="G12">
        <f t="shared" si="3"/>
        <v>5.8816864202389284E-3</v>
      </c>
    </row>
    <row r="13" spans="1:15" ht="15.75" thickBot="1" x14ac:dyDescent="0.3">
      <c r="A13" s="3" t="s">
        <v>1142</v>
      </c>
      <c r="B13" s="7">
        <f t="shared" si="0"/>
        <v>11</v>
      </c>
      <c r="C13" s="1">
        <v>2347.2199999999998</v>
      </c>
      <c r="D13">
        <f t="shared" si="1"/>
        <v>-8.641055656061214E-4</v>
      </c>
      <c r="E13">
        <f t="shared" si="4"/>
        <v>3.5550389257642466E-5</v>
      </c>
      <c r="F13">
        <f t="shared" si="2"/>
        <v>10.22355606955481</v>
      </c>
      <c r="G13">
        <f t="shared" si="3"/>
        <v>5.9624147170120991E-3</v>
      </c>
    </row>
    <row r="14" spans="1:15" ht="15.75" thickBot="1" x14ac:dyDescent="0.3">
      <c r="A14" s="3" t="s">
        <v>1141</v>
      </c>
      <c r="B14" s="7">
        <f t="shared" si="0"/>
        <v>12</v>
      </c>
      <c r="C14" s="1">
        <v>2351.16</v>
      </c>
      <c r="D14">
        <f t="shared" si="1"/>
        <v>1.6785814708464297E-3</v>
      </c>
      <c r="E14">
        <f t="shared" si="4"/>
        <v>3.1165514025273881E-5</v>
      </c>
      <c r="F14">
        <f t="shared" si="2"/>
        <v>10.285789625296541</v>
      </c>
      <c r="G14">
        <f t="shared" si="3"/>
        <v>5.5826081740772276E-3</v>
      </c>
    </row>
    <row r="15" spans="1:15" ht="15.75" thickBot="1" x14ac:dyDescent="0.3">
      <c r="A15" s="3" t="s">
        <v>1140</v>
      </c>
      <c r="B15" s="7">
        <f t="shared" si="0"/>
        <v>13</v>
      </c>
      <c r="C15" s="1">
        <v>2365.38</v>
      </c>
      <c r="D15">
        <f t="shared" si="1"/>
        <v>6.0480783953453798E-3</v>
      </c>
      <c r="E15">
        <f t="shared" si="4"/>
        <v>2.8261211717938512E-5</v>
      </c>
      <c r="F15">
        <f t="shared" si="2"/>
        <v>9.1796932016266233</v>
      </c>
      <c r="G15">
        <f t="shared" si="3"/>
        <v>5.3161275114446335E-3</v>
      </c>
    </row>
    <row r="16" spans="1:15" ht="15.75" thickBot="1" x14ac:dyDescent="0.3">
      <c r="A16" s="3" t="s">
        <v>1139</v>
      </c>
      <c r="B16" s="7">
        <f t="shared" si="0"/>
        <v>14</v>
      </c>
      <c r="C16" s="1">
        <v>2362.8200000000002</v>
      </c>
      <c r="D16">
        <f t="shared" si="1"/>
        <v>-1.0822785345272479E-3</v>
      </c>
      <c r="E16">
        <f t="shared" si="4"/>
        <v>3.3188433931226754E-5</v>
      </c>
      <c r="F16">
        <f t="shared" si="2"/>
        <v>10.27801589450439</v>
      </c>
      <c r="G16">
        <f t="shared" si="3"/>
        <v>5.7609403686574258E-3</v>
      </c>
    </row>
    <row r="17" spans="1:7" ht="15.75" thickBot="1" x14ac:dyDescent="0.3">
      <c r="A17" s="3" t="s">
        <v>1138</v>
      </c>
      <c r="B17" s="7">
        <f t="shared" si="0"/>
        <v>15</v>
      </c>
      <c r="C17" s="1">
        <v>2363.81</v>
      </c>
      <c r="D17">
        <f t="shared" si="1"/>
        <v>4.1899086684549225E-4</v>
      </c>
      <c r="E17">
        <f t="shared" si="4"/>
        <v>2.9454951148404568E-5</v>
      </c>
      <c r="F17">
        <f t="shared" si="2"/>
        <v>10.426688479119548</v>
      </c>
      <c r="G17">
        <f t="shared" si="3"/>
        <v>5.4272415782241137E-3</v>
      </c>
    </row>
    <row r="18" spans="1:7" ht="15.75" thickBot="1" x14ac:dyDescent="0.3">
      <c r="A18" s="3" t="s">
        <v>1137</v>
      </c>
      <c r="B18" s="7">
        <f t="shared" si="0"/>
        <v>16</v>
      </c>
      <c r="C18" s="1">
        <v>2367.34</v>
      </c>
      <c r="D18">
        <f t="shared" si="1"/>
        <v>1.493351834538359E-3</v>
      </c>
      <c r="E18">
        <f t="shared" si="4"/>
        <v>2.6398515631160501E-5</v>
      </c>
      <c r="F18">
        <f t="shared" si="2"/>
        <v>10.457724552054792</v>
      </c>
      <c r="G18">
        <f t="shared" si="3"/>
        <v>5.137948581988779E-3</v>
      </c>
    </row>
    <row r="19" spans="1:7" ht="15.75" thickBot="1" x14ac:dyDescent="0.3">
      <c r="A19" s="3" t="s">
        <v>1136</v>
      </c>
      <c r="B19" s="7">
        <f t="shared" si="0"/>
        <v>17</v>
      </c>
      <c r="C19" s="1">
        <v>2369.75</v>
      </c>
      <c r="D19">
        <f t="shared" si="1"/>
        <v>1.018020225231675E-3</v>
      </c>
      <c r="E19">
        <f t="shared" si="4"/>
        <v>2.4503334608681141E-5</v>
      </c>
      <c r="F19">
        <f t="shared" si="2"/>
        <v>10.574406480253003</v>
      </c>
      <c r="G19">
        <f t="shared" si="3"/>
        <v>4.9500843031893048E-3</v>
      </c>
    </row>
    <row r="20" spans="1:7" ht="15.75" thickBot="1" x14ac:dyDescent="0.3">
      <c r="A20" s="3" t="s">
        <v>1135</v>
      </c>
      <c r="B20" s="7">
        <f t="shared" si="0"/>
        <v>18</v>
      </c>
      <c r="C20" s="1">
        <v>2363.64</v>
      </c>
      <c r="D20">
        <f t="shared" si="1"/>
        <v>-2.5783310475788745E-3</v>
      </c>
      <c r="E20">
        <f t="shared" si="4"/>
        <v>2.2806258483976405E-5</v>
      </c>
      <c r="F20">
        <f t="shared" si="2"/>
        <v>10.396985796914388</v>
      </c>
      <c r="G20">
        <f t="shared" si="3"/>
        <v>4.7755898571774777E-3</v>
      </c>
    </row>
    <row r="21" spans="1:7" ht="15.75" thickBot="1" x14ac:dyDescent="0.3">
      <c r="A21" s="3" t="s">
        <v>1134</v>
      </c>
      <c r="B21" s="7">
        <f t="shared" si="0"/>
        <v>19</v>
      </c>
      <c r="C21" s="1">
        <v>2395.96</v>
      </c>
      <c r="D21">
        <f t="shared" si="1"/>
        <v>1.3673825117192173E-2</v>
      </c>
      <c r="E21">
        <f t="shared" si="4"/>
        <v>2.2699562526973116E-5</v>
      </c>
      <c r="F21">
        <f t="shared" si="2"/>
        <v>2.456288396930157</v>
      </c>
      <c r="G21">
        <f t="shared" si="3"/>
        <v>4.7644057894949627E-3</v>
      </c>
    </row>
    <row r="22" spans="1:7" ht="15.75" thickBot="1" x14ac:dyDescent="0.3">
      <c r="A22" s="3" t="s">
        <v>1133</v>
      </c>
      <c r="B22" s="7">
        <f t="shared" si="0"/>
        <v>20</v>
      </c>
      <c r="C22" s="1">
        <v>2381.92</v>
      </c>
      <c r="D22">
        <f t="shared" si="1"/>
        <v>-5.8598641045760624E-3</v>
      </c>
      <c r="E22">
        <f t="shared" si="4"/>
        <v>6.0759370252483111E-5</v>
      </c>
      <c r="F22">
        <f t="shared" si="2"/>
        <v>9.1434417262938936</v>
      </c>
      <c r="G22">
        <f t="shared" si="3"/>
        <v>7.7948297128598715E-3</v>
      </c>
    </row>
    <row r="23" spans="1:7" ht="15.75" thickBot="1" x14ac:dyDescent="0.3">
      <c r="A23" s="3" t="s">
        <v>1132</v>
      </c>
      <c r="B23" s="7">
        <f t="shared" si="0"/>
        <v>21</v>
      </c>
      <c r="C23" s="1">
        <v>2383.12</v>
      </c>
      <c r="D23">
        <f t="shared" si="1"/>
        <v>5.0379525760724242E-4</v>
      </c>
      <c r="E23">
        <f t="shared" si="4"/>
        <v>5.7485840705098252E-5</v>
      </c>
      <c r="F23">
        <f t="shared" si="2"/>
        <v>9.7595567207919913</v>
      </c>
      <c r="G23">
        <f t="shared" si="3"/>
        <v>7.5819417503102896E-3</v>
      </c>
    </row>
    <row r="24" spans="1:7" ht="15.75" thickBot="1" x14ac:dyDescent="0.3">
      <c r="A24" s="3" t="s">
        <v>1131</v>
      </c>
      <c r="B24" s="7">
        <f t="shared" si="0"/>
        <v>22</v>
      </c>
      <c r="C24" s="1">
        <v>2375.31</v>
      </c>
      <c r="D24">
        <f t="shared" si="1"/>
        <v>-3.2772164221692712E-3</v>
      </c>
      <c r="E24">
        <f t="shared" si="4"/>
        <v>4.7781386277300031E-5</v>
      </c>
      <c r="F24">
        <f t="shared" si="2"/>
        <v>9.7240975949711803</v>
      </c>
      <c r="G24">
        <f t="shared" si="3"/>
        <v>6.9124081387964952E-3</v>
      </c>
    </row>
    <row r="25" spans="1:7" ht="15.75" thickBot="1" x14ac:dyDescent="0.3">
      <c r="A25" s="3" t="s">
        <v>1130</v>
      </c>
      <c r="B25" s="7">
        <f t="shared" si="0"/>
        <v>23</v>
      </c>
      <c r="C25" s="1">
        <v>2368.39</v>
      </c>
      <c r="D25">
        <f t="shared" si="1"/>
        <v>-2.9133039476952893E-3</v>
      </c>
      <c r="E25">
        <f t="shared" si="4"/>
        <v>4.2602235794358034E-5</v>
      </c>
      <c r="F25">
        <f t="shared" si="2"/>
        <v>9.8643809477413846</v>
      </c>
      <c r="G25">
        <f t="shared" si="3"/>
        <v>6.5270388228015029E-3</v>
      </c>
    </row>
    <row r="26" spans="1:7" ht="15.75" thickBot="1" x14ac:dyDescent="0.3">
      <c r="A26" s="3" t="s">
        <v>1129</v>
      </c>
      <c r="B26" s="7">
        <f t="shared" si="0"/>
        <v>24</v>
      </c>
      <c r="C26" s="1">
        <v>2362.98</v>
      </c>
      <c r="D26">
        <f t="shared" si="1"/>
        <v>-2.2842521713062336E-3</v>
      </c>
      <c r="E26">
        <f t="shared" si="4"/>
        <v>3.8177973388766471E-5</v>
      </c>
      <c r="F26">
        <f t="shared" si="2"/>
        <v>10.036581183476377</v>
      </c>
      <c r="G26">
        <f t="shared" si="3"/>
        <v>6.1788326881998083E-3</v>
      </c>
    </row>
    <row r="27" spans="1:7" ht="15.75" thickBot="1" x14ac:dyDescent="0.3">
      <c r="A27" s="3" t="s">
        <v>1128</v>
      </c>
      <c r="B27" s="7">
        <f t="shared" si="0"/>
        <v>25</v>
      </c>
      <c r="C27" s="1">
        <v>2364.87</v>
      </c>
      <c r="D27">
        <f t="shared" si="1"/>
        <v>7.9983749333467635E-4</v>
      </c>
      <c r="E27">
        <f t="shared" si="4"/>
        <v>3.411406842462351E-5</v>
      </c>
      <c r="F27">
        <f t="shared" si="2"/>
        <v>10.267047727504869</v>
      </c>
      <c r="G27">
        <f t="shared" si="3"/>
        <v>5.8407249913536852E-3</v>
      </c>
    </row>
    <row r="28" spans="1:7" ht="15.75" thickBot="1" x14ac:dyDescent="0.3">
      <c r="A28" s="3" t="s">
        <v>1127</v>
      </c>
      <c r="B28" s="7">
        <f t="shared" si="0"/>
        <v>26</v>
      </c>
      <c r="C28" s="1">
        <v>2372.6</v>
      </c>
      <c r="D28">
        <f t="shared" si="1"/>
        <v>3.2686786165836423E-3</v>
      </c>
      <c r="E28">
        <f t="shared" si="4"/>
        <v>3.0048071298831969E-5</v>
      </c>
      <c r="F28">
        <f t="shared" si="2"/>
        <v>10.057139846133396</v>
      </c>
      <c r="G28">
        <f t="shared" si="3"/>
        <v>5.4816121076588379E-3</v>
      </c>
    </row>
    <row r="29" spans="1:7" ht="15.75" thickBot="1" x14ac:dyDescent="0.3">
      <c r="A29" s="3" t="s">
        <v>1126</v>
      </c>
      <c r="B29" s="7">
        <f t="shared" si="0"/>
        <v>27</v>
      </c>
      <c r="C29" s="1">
        <v>2373.4699999999998</v>
      </c>
      <c r="D29">
        <f t="shared" si="1"/>
        <v>3.6668633566550035E-4</v>
      </c>
      <c r="E29">
        <f t="shared" si="4"/>
        <v>2.9073339206539089E-5</v>
      </c>
      <c r="F29">
        <f t="shared" si="2"/>
        <v>10.441064165364068</v>
      </c>
      <c r="G29">
        <f t="shared" si="3"/>
        <v>5.3919698818278919E-3</v>
      </c>
    </row>
    <row r="30" spans="1:7" ht="15.75" thickBot="1" x14ac:dyDescent="0.3">
      <c r="A30" s="3" t="s">
        <v>1125</v>
      </c>
      <c r="B30" s="7">
        <f t="shared" si="0"/>
        <v>28</v>
      </c>
      <c r="C30" s="1">
        <v>2365.4499999999998</v>
      </c>
      <c r="D30">
        <f t="shared" si="1"/>
        <v>-3.3790189048102937E-3</v>
      </c>
      <c r="E30">
        <f t="shared" si="4"/>
        <v>2.6098943025531602E-5</v>
      </c>
      <c r="F30">
        <f t="shared" si="2"/>
        <v>10.116135620320961</v>
      </c>
      <c r="G30">
        <f t="shared" si="3"/>
        <v>5.1087124626006892E-3</v>
      </c>
    </row>
    <row r="31" spans="1:7" ht="15.75" thickBot="1" x14ac:dyDescent="0.3">
      <c r="A31" s="3" t="s">
        <v>1124</v>
      </c>
      <c r="B31" s="7">
        <f t="shared" si="0"/>
        <v>29</v>
      </c>
      <c r="C31" s="1">
        <v>2385.2600000000002</v>
      </c>
      <c r="D31">
        <f t="shared" si="1"/>
        <v>8.374727853051489E-3</v>
      </c>
      <c r="E31">
        <f t="shared" si="4"/>
        <v>2.6218294451465237E-5</v>
      </c>
      <c r="F31">
        <f t="shared" si="2"/>
        <v>7.8739719282369869</v>
      </c>
      <c r="G31">
        <f t="shared" si="3"/>
        <v>5.1203803034018123E-3</v>
      </c>
    </row>
    <row r="32" spans="1:7" ht="15.75" thickBot="1" x14ac:dyDescent="0.3">
      <c r="A32" s="3" t="s">
        <v>1123</v>
      </c>
      <c r="B32" s="7">
        <f t="shared" si="0"/>
        <v>30</v>
      </c>
      <c r="C32" s="1">
        <v>2381.38</v>
      </c>
      <c r="D32">
        <f t="shared" si="1"/>
        <v>-1.6266570520614421E-3</v>
      </c>
      <c r="E32">
        <f t="shared" si="4"/>
        <v>3.8728921695567897E-5</v>
      </c>
      <c r="F32">
        <f t="shared" si="2"/>
        <v>10.090602531857726</v>
      </c>
      <c r="G32">
        <f t="shared" si="3"/>
        <v>6.2232565185413894E-3</v>
      </c>
    </row>
    <row r="33" spans="1:7" ht="15.75" thickBot="1" x14ac:dyDescent="0.3">
      <c r="A33" s="3" t="s">
        <v>1122</v>
      </c>
      <c r="B33" s="7">
        <f t="shared" si="0"/>
        <v>31</v>
      </c>
      <c r="C33" s="1">
        <v>2378.25</v>
      </c>
      <c r="D33">
        <f t="shared" si="1"/>
        <v>-1.3143639402364293E-3</v>
      </c>
      <c r="E33">
        <f t="shared" si="4"/>
        <v>3.3990057617261844E-5</v>
      </c>
      <c r="F33">
        <f t="shared" si="2"/>
        <v>10.238617267036593</v>
      </c>
      <c r="G33">
        <f t="shared" si="3"/>
        <v>5.8300992802234374E-3</v>
      </c>
    </row>
    <row r="34" spans="1:7" ht="15.75" thickBot="1" x14ac:dyDescent="0.3">
      <c r="A34" s="3" t="s">
        <v>1121</v>
      </c>
      <c r="B34" s="7">
        <f t="shared" si="0"/>
        <v>32</v>
      </c>
      <c r="C34" s="1">
        <v>2373.4699999999998</v>
      </c>
      <c r="D34">
        <f t="shared" si="1"/>
        <v>-2.00988121517931E-3</v>
      </c>
      <c r="E34">
        <f t="shared" si="4"/>
        <v>3.0183630992267526E-5</v>
      </c>
      <c r="F34">
        <f t="shared" si="2"/>
        <v>10.274375925048934</v>
      </c>
      <c r="G34">
        <f t="shared" si="3"/>
        <v>5.4939631407816642E-3</v>
      </c>
    </row>
    <row r="35" spans="1:7" ht="15.75" thickBot="1" x14ac:dyDescent="0.3">
      <c r="A35" s="3" t="s">
        <v>1120</v>
      </c>
      <c r="B35" s="7">
        <f t="shared" si="0"/>
        <v>33</v>
      </c>
      <c r="C35" s="1">
        <v>2344.02</v>
      </c>
      <c r="D35">
        <f t="shared" si="1"/>
        <v>-1.2407993359932812E-2</v>
      </c>
      <c r="E35">
        <f t="shared" si="4"/>
        <v>2.7771244773701859E-5</v>
      </c>
      <c r="F35">
        <f t="shared" si="2"/>
        <v>4.9477068246597593</v>
      </c>
      <c r="G35">
        <f t="shared" si="3"/>
        <v>5.2698429553167765E-3</v>
      </c>
    </row>
    <row r="36" spans="1:7" ht="15.75" thickBot="1" x14ac:dyDescent="0.3">
      <c r="A36" s="3" t="s">
        <v>1119</v>
      </c>
      <c r="B36" s="7">
        <f t="shared" si="0"/>
        <v>34</v>
      </c>
      <c r="C36" s="1">
        <v>2348.4499999999998</v>
      </c>
      <c r="D36">
        <f t="shared" si="1"/>
        <v>1.8899156150544716E-3</v>
      </c>
      <c r="E36">
        <f t="shared" si="4"/>
        <v>5.7642093489570023E-5</v>
      </c>
      <c r="F36">
        <f t="shared" si="2"/>
        <v>9.6992926632918586</v>
      </c>
      <c r="G36">
        <f t="shared" si="3"/>
        <v>7.5922390300602379E-3</v>
      </c>
    </row>
    <row r="37" spans="1:7" ht="15.75" thickBot="1" x14ac:dyDescent="0.3">
      <c r="A37" s="3" t="s">
        <v>1118</v>
      </c>
      <c r="B37" s="7">
        <f t="shared" si="0"/>
        <v>35</v>
      </c>
      <c r="C37" s="1">
        <v>2345.96</v>
      </c>
      <c r="D37">
        <f t="shared" si="1"/>
        <v>-1.0602737976110888E-3</v>
      </c>
      <c r="E37">
        <f t="shared" si="4"/>
        <v>4.8602281037361622E-5</v>
      </c>
      <c r="F37">
        <f t="shared" si="2"/>
        <v>9.9087098923071828</v>
      </c>
      <c r="G37">
        <f t="shared" si="3"/>
        <v>6.97153362161882E-3</v>
      </c>
    </row>
    <row r="38" spans="1:7" ht="15.75" thickBot="1" x14ac:dyDescent="0.3">
      <c r="A38" s="3" t="s">
        <v>1117</v>
      </c>
      <c r="B38" s="7">
        <f t="shared" si="0"/>
        <v>36</v>
      </c>
      <c r="C38" s="1">
        <v>2343.98</v>
      </c>
      <c r="D38">
        <f t="shared" si="1"/>
        <v>-8.440041603438031E-4</v>
      </c>
      <c r="E38">
        <f t="shared" si="4"/>
        <v>4.1194059191770245E-5</v>
      </c>
      <c r="F38">
        <f t="shared" si="2"/>
        <v>10.079924133726246</v>
      </c>
      <c r="G38">
        <f t="shared" si="3"/>
        <v>6.4182598258227478E-3</v>
      </c>
    </row>
    <row r="39" spans="1:7" ht="15.75" thickBot="1" x14ac:dyDescent="0.3">
      <c r="A39" s="3" t="s">
        <v>1116</v>
      </c>
      <c r="B39" s="7">
        <f t="shared" si="0"/>
        <v>37</v>
      </c>
      <c r="C39" s="1">
        <v>2341.59</v>
      </c>
      <c r="D39">
        <f t="shared" si="1"/>
        <v>-1.0196332733214408E-3</v>
      </c>
      <c r="E39">
        <f t="shared" si="4"/>
        <v>3.5460093340999727E-5</v>
      </c>
      <c r="F39">
        <f t="shared" si="2"/>
        <v>10.21778369453528</v>
      </c>
      <c r="G39">
        <f t="shared" si="3"/>
        <v>5.9548378097979901E-3</v>
      </c>
    </row>
    <row r="40" spans="1:7" ht="15.75" thickBot="1" x14ac:dyDescent="0.3">
      <c r="A40" s="3" t="s">
        <v>1115</v>
      </c>
      <c r="B40" s="7">
        <f t="shared" si="0"/>
        <v>38</v>
      </c>
      <c r="C40" s="1">
        <v>2358.5700000000002</v>
      </c>
      <c r="D40">
        <f t="shared" si="1"/>
        <v>7.251482966702083E-3</v>
      </c>
      <c r="E40">
        <f t="shared" si="4"/>
        <v>3.1158654262553154E-5</v>
      </c>
      <c r="F40">
        <f t="shared" si="2"/>
        <v>8.6887973348790659</v>
      </c>
      <c r="G40">
        <f t="shared" si="3"/>
        <v>5.5819937533602773E-3</v>
      </c>
    </row>
    <row r="41" spans="1:7" ht="15.75" thickBot="1" x14ac:dyDescent="0.3">
      <c r="A41" s="3" t="s">
        <v>1114</v>
      </c>
      <c r="B41" s="7">
        <f t="shared" si="0"/>
        <v>39</v>
      </c>
      <c r="C41" s="1">
        <v>2361.13</v>
      </c>
      <c r="D41">
        <f t="shared" si="1"/>
        <v>1.0854034436120763E-3</v>
      </c>
      <c r="E41">
        <f t="shared" si="4"/>
        <v>3.878219096376237E-5</v>
      </c>
      <c r="F41">
        <f t="shared" si="2"/>
        <v>10.127172050966179</v>
      </c>
      <c r="G41">
        <f t="shared" si="3"/>
        <v>6.2275349026530849E-3</v>
      </c>
    </row>
    <row r="42" spans="1:7" ht="15.75" thickBot="1" x14ac:dyDescent="0.3">
      <c r="A42" s="3" t="s">
        <v>1113</v>
      </c>
      <c r="B42" s="7">
        <f t="shared" si="0"/>
        <v>40</v>
      </c>
      <c r="C42" s="1">
        <v>2368.06</v>
      </c>
      <c r="D42">
        <f t="shared" si="1"/>
        <v>2.9350353432466836E-3</v>
      </c>
      <c r="E42">
        <f t="shared" si="4"/>
        <v>3.3720179871137904E-5</v>
      </c>
      <c r="F42">
        <f t="shared" si="2"/>
        <v>10.041945925856247</v>
      </c>
      <c r="G42">
        <f t="shared" si="3"/>
        <v>5.8069079440902028E-3</v>
      </c>
    </row>
    <row r="43" spans="1:7" ht="15.75" thickBot="1" x14ac:dyDescent="0.3">
      <c r="A43" s="3" t="s">
        <v>1112</v>
      </c>
      <c r="B43" s="7">
        <f t="shared" si="0"/>
        <v>41</v>
      </c>
      <c r="C43" s="1">
        <v>2362.7199999999998</v>
      </c>
      <c r="D43">
        <f t="shared" si="1"/>
        <v>-2.255010430479043E-3</v>
      </c>
      <c r="E43">
        <f t="shared" si="4"/>
        <v>3.1434579888597506E-5</v>
      </c>
      <c r="F43">
        <f t="shared" si="2"/>
        <v>10.20583518019016</v>
      </c>
      <c r="G43">
        <f t="shared" si="3"/>
        <v>5.6066549642899829E-3</v>
      </c>
    </row>
    <row r="44" spans="1:7" ht="15.75" thickBot="1" x14ac:dyDescent="0.3">
      <c r="A44" s="3" t="s">
        <v>1111</v>
      </c>
      <c r="B44" s="7">
        <f t="shared" si="0"/>
        <v>42</v>
      </c>
      <c r="C44" s="1">
        <v>2358.84</v>
      </c>
      <c r="D44">
        <f t="shared" si="1"/>
        <v>-1.6421751202002621E-3</v>
      </c>
      <c r="E44">
        <f t="shared" si="4"/>
        <v>2.8945896056408826E-5</v>
      </c>
      <c r="F44">
        <f t="shared" si="2"/>
        <v>10.356917306136802</v>
      </c>
      <c r="G44">
        <f t="shared" si="3"/>
        <v>5.3801390369031194E-3</v>
      </c>
    </row>
    <row r="45" spans="1:7" ht="15.75" thickBot="1" x14ac:dyDescent="0.3">
      <c r="A45" s="3" t="s">
        <v>1110</v>
      </c>
      <c r="B45" s="7">
        <f t="shared" si="0"/>
        <v>43</v>
      </c>
      <c r="C45" s="1">
        <v>2360.16</v>
      </c>
      <c r="D45">
        <f t="shared" si="1"/>
        <v>5.5959709009489877E-4</v>
      </c>
      <c r="E45">
        <f t="shared" si="4"/>
        <v>2.6543754759096161E-5</v>
      </c>
      <c r="F45">
        <f t="shared" si="2"/>
        <v>10.524918602905808</v>
      </c>
      <c r="G45">
        <f t="shared" si="3"/>
        <v>5.1520631555810881E-3</v>
      </c>
    </row>
    <row r="46" spans="1:7" ht="15.75" thickBot="1" x14ac:dyDescent="0.3">
      <c r="A46" s="3" t="s">
        <v>1109</v>
      </c>
      <c r="B46" s="7">
        <f t="shared" si="0"/>
        <v>44</v>
      </c>
      <c r="C46" s="1">
        <v>2352.9499999999998</v>
      </c>
      <c r="D46">
        <f t="shared" si="1"/>
        <v>-3.0548776354145657E-3</v>
      </c>
      <c r="E46">
        <f t="shared" si="4"/>
        <v>2.4208582946780745E-5</v>
      </c>
      <c r="F46">
        <f t="shared" si="2"/>
        <v>10.243308746576849</v>
      </c>
      <c r="G46">
        <f t="shared" si="3"/>
        <v>4.9202218391837518E-3</v>
      </c>
    </row>
    <row r="47" spans="1:7" ht="15.75" thickBot="1" x14ac:dyDescent="0.3">
      <c r="A47" s="3" t="s">
        <v>1108</v>
      </c>
      <c r="B47" s="7">
        <f t="shared" si="0"/>
        <v>45</v>
      </c>
      <c r="C47" s="1">
        <v>2357.4899999999998</v>
      </c>
      <c r="D47">
        <f t="shared" si="1"/>
        <v>1.9294927644020188E-3</v>
      </c>
      <c r="E47">
        <f t="shared" si="4"/>
        <v>2.4336275348391252E-5</v>
      </c>
      <c r="F47">
        <f t="shared" si="2"/>
        <v>10.470563374051755</v>
      </c>
      <c r="G47">
        <f t="shared" si="3"/>
        <v>4.9331810577345784E-3</v>
      </c>
    </row>
    <row r="48" spans="1:7" ht="15.75" thickBot="1" x14ac:dyDescent="0.3">
      <c r="A48" s="3" t="s">
        <v>1107</v>
      </c>
      <c r="B48" s="7">
        <f t="shared" si="0"/>
        <v>46</v>
      </c>
      <c r="C48" s="1">
        <v>2355.54</v>
      </c>
      <c r="D48">
        <f t="shared" si="1"/>
        <v>-8.2715091050222789E-4</v>
      </c>
      <c r="E48">
        <f t="shared" si="4"/>
        <v>2.3247163502025713E-5</v>
      </c>
      <c r="F48">
        <f t="shared" si="2"/>
        <v>10.639896804956814</v>
      </c>
      <c r="G48">
        <f t="shared" si="3"/>
        <v>4.821531240386783E-3</v>
      </c>
    </row>
    <row r="49" spans="1:7" ht="15.75" thickBot="1" x14ac:dyDescent="0.3">
      <c r="A49" s="3" t="s">
        <v>1106</v>
      </c>
      <c r="B49" s="7">
        <f t="shared" si="0"/>
        <v>47</v>
      </c>
      <c r="C49" s="1">
        <v>2357.16</v>
      </c>
      <c r="D49">
        <f t="shared" si="1"/>
        <v>6.8774039073837834E-4</v>
      </c>
      <c r="E49">
        <f t="shared" si="4"/>
        <v>2.1774260386008625E-5</v>
      </c>
      <c r="F49">
        <f t="shared" si="2"/>
        <v>10.713059709870413</v>
      </c>
      <c r="G49">
        <f t="shared" si="3"/>
        <v>4.666289788044526E-3</v>
      </c>
    </row>
    <row r="50" spans="1:7" ht="15.75" thickBot="1" x14ac:dyDescent="0.3">
      <c r="A50" s="3" t="s">
        <v>1105</v>
      </c>
      <c r="B50" s="7">
        <f t="shared" si="0"/>
        <v>48</v>
      </c>
      <c r="C50" s="1">
        <v>2353.7800000000002</v>
      </c>
      <c r="D50">
        <f t="shared" si="1"/>
        <v>-1.4339289653649834E-3</v>
      </c>
      <c r="E50">
        <f t="shared" si="4"/>
        <v>2.0606882222086921E-5</v>
      </c>
      <c r="F50">
        <f t="shared" si="2"/>
        <v>10.690105567454562</v>
      </c>
      <c r="G50">
        <f t="shared" si="3"/>
        <v>4.5394803911997378E-3</v>
      </c>
    </row>
    <row r="51" spans="1:7" ht="15.75" thickBot="1" x14ac:dyDescent="0.3">
      <c r="A51" s="3" t="s">
        <v>1104</v>
      </c>
      <c r="B51" s="7">
        <f t="shared" si="0"/>
        <v>49</v>
      </c>
      <c r="C51" s="1">
        <v>2344.9299999999998</v>
      </c>
      <c r="D51">
        <f t="shared" si="1"/>
        <v>-3.7599095922304926E-3</v>
      </c>
      <c r="E51">
        <f t="shared" si="4"/>
        <v>2.00519169158508E-5</v>
      </c>
      <c r="F51">
        <f t="shared" si="2"/>
        <v>10.112169907462313</v>
      </c>
      <c r="G51">
        <f t="shared" si="3"/>
        <v>4.4779366806433074E-3</v>
      </c>
    </row>
    <row r="52" spans="1:7" ht="15.75" thickBot="1" x14ac:dyDescent="0.3">
      <c r="A52" s="3" t="s">
        <v>1103</v>
      </c>
      <c r="B52" s="7">
        <f t="shared" si="0"/>
        <v>50</v>
      </c>
      <c r="C52" s="1">
        <v>2328.9499999999998</v>
      </c>
      <c r="D52">
        <f t="shared" si="1"/>
        <v>-6.8147023578528643E-3</v>
      </c>
      <c r="E52">
        <f t="shared" si="4"/>
        <v>2.2184132234738191E-5</v>
      </c>
      <c r="F52">
        <f t="shared" si="2"/>
        <v>8.6227375348640152</v>
      </c>
      <c r="G52">
        <f t="shared" si="3"/>
        <v>4.7100034219454863E-3</v>
      </c>
    </row>
    <row r="53" spans="1:7" ht="15.75" thickBot="1" x14ac:dyDescent="0.3">
      <c r="A53" s="3" t="s">
        <v>1102</v>
      </c>
      <c r="B53" s="7">
        <f t="shared" si="0"/>
        <v>51</v>
      </c>
      <c r="C53" s="1">
        <v>2349.0100000000002</v>
      </c>
      <c r="D53">
        <f t="shared" si="1"/>
        <v>8.6133236007643887E-3</v>
      </c>
      <c r="E53">
        <f t="shared" si="4"/>
        <v>3.0641936083215275E-5</v>
      </c>
      <c r="F53">
        <f t="shared" si="2"/>
        <v>7.9719707964310071</v>
      </c>
      <c r="G53">
        <f t="shared" si="3"/>
        <v>5.5355158823017815E-3</v>
      </c>
    </row>
    <row r="54" spans="1:7" ht="15.75" thickBot="1" x14ac:dyDescent="0.3">
      <c r="A54" s="3" t="s">
        <v>1101</v>
      </c>
      <c r="B54" s="7">
        <f t="shared" si="0"/>
        <v>52</v>
      </c>
      <c r="C54" s="1">
        <v>2342.19</v>
      </c>
      <c r="D54">
        <f t="shared" si="1"/>
        <v>-2.9033507733046138E-3</v>
      </c>
      <c r="E54">
        <f t="shared" si="4"/>
        <v>4.2958125310703936E-5</v>
      </c>
      <c r="F54">
        <f t="shared" si="2"/>
        <v>9.8590600359989491</v>
      </c>
      <c r="G54">
        <f t="shared" si="3"/>
        <v>6.5542448314587654E-3</v>
      </c>
    </row>
    <row r="55" spans="1:7" ht="15.75" thickBot="1" x14ac:dyDescent="0.3">
      <c r="A55" s="3" t="s">
        <v>1100</v>
      </c>
      <c r="B55" s="7">
        <f t="shared" si="0"/>
        <v>53</v>
      </c>
      <c r="C55" s="1">
        <v>2338.17</v>
      </c>
      <c r="D55">
        <f t="shared" si="1"/>
        <v>-1.7163423974997372E-3</v>
      </c>
      <c r="E55">
        <f t="shared" si="4"/>
        <v>3.8437001948068095E-5</v>
      </c>
      <c r="F55">
        <f t="shared" si="2"/>
        <v>10.089849465308163</v>
      </c>
      <c r="G55">
        <f t="shared" si="3"/>
        <v>6.1997582169039537E-3</v>
      </c>
    </row>
    <row r="56" spans="1:7" ht="15.75" thickBot="1" x14ac:dyDescent="0.3">
      <c r="A56" s="3" t="s">
        <v>1099</v>
      </c>
      <c r="B56" s="7">
        <f t="shared" si="0"/>
        <v>54</v>
      </c>
      <c r="C56" s="1">
        <v>2355.84</v>
      </c>
      <c r="D56">
        <f t="shared" si="1"/>
        <v>7.5571921631019112E-3</v>
      </c>
      <c r="E56">
        <f t="shared" si="4"/>
        <v>3.3830959415275212E-5</v>
      </c>
      <c r="F56">
        <f t="shared" si="2"/>
        <v>8.6060013818139094</v>
      </c>
      <c r="G56">
        <f t="shared" si="3"/>
        <v>5.816438722730191E-3</v>
      </c>
    </row>
    <row r="57" spans="1:7" ht="15.75" thickBot="1" x14ac:dyDescent="0.3">
      <c r="A57" s="3" t="s">
        <v>1098</v>
      </c>
      <c r="B57" s="7">
        <f t="shared" si="0"/>
        <v>55</v>
      </c>
      <c r="C57" s="1">
        <v>2348.69</v>
      </c>
      <c r="D57">
        <f t="shared" si="1"/>
        <v>-3.0350108666123976E-3</v>
      </c>
      <c r="E57">
        <f t="shared" si="4"/>
        <v>4.1776682236550566E-5</v>
      </c>
      <c r="F57">
        <f t="shared" si="2"/>
        <v>9.862683405115364</v>
      </c>
      <c r="G57">
        <f t="shared" si="3"/>
        <v>6.463488395328839E-3</v>
      </c>
    </row>
    <row r="58" spans="1:7" ht="15.75" thickBot="1" x14ac:dyDescent="0.3">
      <c r="A58" s="3" t="s">
        <v>1097</v>
      </c>
      <c r="B58" s="7">
        <f t="shared" si="0"/>
        <v>56</v>
      </c>
      <c r="C58" s="1">
        <v>2374.15</v>
      </c>
      <c r="D58">
        <f t="shared" si="1"/>
        <v>1.0840085324159476E-2</v>
      </c>
      <c r="E58">
        <f t="shared" si="4"/>
        <v>3.7701826561263523E-5</v>
      </c>
      <c r="F58">
        <f t="shared" si="2"/>
        <v>7.0690445376854072</v>
      </c>
      <c r="G58">
        <f t="shared" si="3"/>
        <v>6.1401813133867243E-3</v>
      </c>
    </row>
    <row r="59" spans="1:7" ht="15.75" thickBot="1" x14ac:dyDescent="0.3">
      <c r="A59" s="3" t="s">
        <v>1096</v>
      </c>
      <c r="B59" s="7">
        <f t="shared" si="0"/>
        <v>57</v>
      </c>
      <c r="C59" s="1">
        <v>2388.61</v>
      </c>
      <c r="D59">
        <f t="shared" si="1"/>
        <v>6.0906008466188322E-3</v>
      </c>
      <c r="E59">
        <f t="shared" si="4"/>
        <v>5.7501789580989801E-5</v>
      </c>
      <c r="F59">
        <f t="shared" si="2"/>
        <v>9.1185768495398456</v>
      </c>
      <c r="G59">
        <f t="shared" si="3"/>
        <v>7.5829934446094444E-3</v>
      </c>
    </row>
    <row r="60" spans="1:7" ht="15.75" thickBot="1" x14ac:dyDescent="0.3">
      <c r="A60" s="3" t="s">
        <v>1095</v>
      </c>
      <c r="B60" s="7">
        <f t="shared" si="0"/>
        <v>58</v>
      </c>
      <c r="C60" s="1">
        <v>2387.4499999999998</v>
      </c>
      <c r="D60">
        <f t="shared" si="1"/>
        <v>-4.856380907726221E-4</v>
      </c>
      <c r="E60">
        <f t="shared" si="4"/>
        <v>5.5586003133789912E-5</v>
      </c>
      <c r="F60">
        <f t="shared" si="2"/>
        <v>9.7933362575381491</v>
      </c>
      <c r="G60">
        <f t="shared" si="3"/>
        <v>7.455602130867091E-3</v>
      </c>
    </row>
    <row r="61" spans="1:7" ht="15.75" thickBot="1" x14ac:dyDescent="0.3">
      <c r="A61" s="3" t="s">
        <v>1094</v>
      </c>
      <c r="B61" s="7">
        <f t="shared" si="0"/>
        <v>59</v>
      </c>
      <c r="C61" s="1">
        <v>2388.77</v>
      </c>
      <c r="D61">
        <f t="shared" si="1"/>
        <v>5.5289116002432692E-4</v>
      </c>
      <c r="E61">
        <f t="shared" si="4"/>
        <v>4.6329450594557912E-5</v>
      </c>
      <c r="F61">
        <f t="shared" si="2"/>
        <v>9.9731345677696375</v>
      </c>
      <c r="G61">
        <f t="shared" si="3"/>
        <v>6.8065740717748683E-3</v>
      </c>
    </row>
    <row r="62" spans="1:7" ht="15.75" thickBot="1" x14ac:dyDescent="0.3">
      <c r="A62" s="3" t="s">
        <v>1093</v>
      </c>
      <c r="B62" s="7">
        <f t="shared" si="0"/>
        <v>60</v>
      </c>
      <c r="C62" s="1">
        <v>2384.1999999999998</v>
      </c>
      <c r="D62">
        <f t="shared" si="1"/>
        <v>-1.9131184668260692E-3</v>
      </c>
      <c r="E62">
        <f t="shared" si="4"/>
        <v>3.9288491354388364E-5</v>
      </c>
      <c r="F62">
        <f t="shared" si="2"/>
        <v>10.051421304863087</v>
      </c>
      <c r="G62">
        <f t="shared" si="3"/>
        <v>6.2680532348081061E-3</v>
      </c>
    </row>
    <row r="63" spans="1:7" ht="15.75" thickBot="1" x14ac:dyDescent="0.3">
      <c r="A63" s="3">
        <v>42856</v>
      </c>
      <c r="B63" s="7">
        <f t="shared" si="0"/>
        <v>61</v>
      </c>
      <c r="C63" s="1">
        <v>2388.33</v>
      </c>
      <c r="D63">
        <f t="shared" si="1"/>
        <v>1.7322372284205301E-3</v>
      </c>
      <c r="E63">
        <f t="shared" si="4"/>
        <v>3.4631060632526961E-5</v>
      </c>
      <c r="F63">
        <f t="shared" si="2"/>
        <v>10.18411348767714</v>
      </c>
      <c r="G63">
        <f t="shared" si="3"/>
        <v>5.8848161086415404E-3</v>
      </c>
    </row>
    <row r="64" spans="1:7" ht="15.75" thickBot="1" x14ac:dyDescent="0.3">
      <c r="A64" s="3">
        <v>42857</v>
      </c>
      <c r="B64" s="7">
        <f t="shared" si="0"/>
        <v>62</v>
      </c>
      <c r="C64" s="1">
        <v>2391.17</v>
      </c>
      <c r="D64">
        <f t="shared" si="1"/>
        <v>1.1891154069998411E-3</v>
      </c>
      <c r="E64">
        <f t="shared" si="4"/>
        <v>3.0941505452815481E-5</v>
      </c>
      <c r="F64">
        <f t="shared" si="2"/>
        <v>10.337713069972324</v>
      </c>
      <c r="G64">
        <f t="shared" si="3"/>
        <v>5.5625089170998621E-3</v>
      </c>
    </row>
    <row r="65" spans="1:7" ht="15.75" thickBot="1" x14ac:dyDescent="0.3">
      <c r="A65" s="3">
        <v>42858</v>
      </c>
      <c r="B65" s="7">
        <f t="shared" si="0"/>
        <v>63</v>
      </c>
      <c r="C65" s="1">
        <v>2388.13</v>
      </c>
      <c r="D65">
        <f t="shared" si="1"/>
        <v>-1.2713441536987835E-3</v>
      </c>
      <c r="E65">
        <f t="shared" si="4"/>
        <v>2.7793575562064517E-5</v>
      </c>
      <c r="F65">
        <f t="shared" si="2"/>
        <v>10.432551357934452</v>
      </c>
      <c r="G65">
        <f t="shared" si="3"/>
        <v>5.2719612633311827E-3</v>
      </c>
    </row>
    <row r="66" spans="1:7" ht="15.75" thickBot="1" x14ac:dyDescent="0.3">
      <c r="A66" s="3">
        <v>42859</v>
      </c>
      <c r="B66" s="7">
        <f t="shared" si="0"/>
        <v>64</v>
      </c>
      <c r="C66" s="1">
        <v>2389.52</v>
      </c>
      <c r="D66">
        <f t="shared" si="1"/>
        <v>5.8204536603945201E-4</v>
      </c>
      <c r="E66">
        <f t="shared" si="4"/>
        <v>2.5436884818513443E-5</v>
      </c>
      <c r="F66">
        <f t="shared" si="2"/>
        <v>10.565991949802555</v>
      </c>
      <c r="G66">
        <f t="shared" si="3"/>
        <v>5.0434992632609199E-3</v>
      </c>
    </row>
    <row r="67" spans="1:7" ht="15.75" thickBot="1" x14ac:dyDescent="0.3">
      <c r="A67" s="3">
        <v>42860</v>
      </c>
      <c r="B67" s="7">
        <f t="shared" si="0"/>
        <v>65</v>
      </c>
      <c r="C67" s="1">
        <v>2399.29</v>
      </c>
      <c r="D67">
        <f t="shared" si="1"/>
        <v>4.0886872677357022E-3</v>
      </c>
      <c r="E67">
        <f t="shared" si="4"/>
        <v>2.3370300924025588E-5</v>
      </c>
      <c r="F67">
        <f t="shared" si="2"/>
        <v>9.9487194018433698</v>
      </c>
      <c r="G67">
        <f t="shared" si="3"/>
        <v>4.8342839101593515E-3</v>
      </c>
    </row>
    <row r="68" spans="1:7" ht="15.75" thickBot="1" x14ac:dyDescent="0.3">
      <c r="A68" s="3">
        <v>42863</v>
      </c>
      <c r="B68" s="7">
        <f t="shared" si="0"/>
        <v>66</v>
      </c>
      <c r="C68" s="1">
        <v>2399.38</v>
      </c>
      <c r="D68">
        <f t="shared" si="1"/>
        <v>3.7511097032982832E-5</v>
      </c>
      <c r="E68">
        <f t="shared" si="4"/>
        <v>2.5259339539843737E-5</v>
      </c>
      <c r="F68">
        <f t="shared" si="2"/>
        <v>10.586258882435395</v>
      </c>
      <c r="G68">
        <f t="shared" si="3"/>
        <v>5.0258670435899648E-3</v>
      </c>
    </row>
    <row r="69" spans="1:7" ht="15.75" thickBot="1" x14ac:dyDescent="0.3">
      <c r="A69" s="3">
        <v>42864</v>
      </c>
      <c r="B69" s="7">
        <f t="shared" ref="B69:B132" si="5">B68+1</f>
        <v>67</v>
      </c>
      <c r="C69" s="1">
        <v>2396.92</v>
      </c>
      <c r="D69">
        <f t="shared" ref="D69:D132" si="6">C69/C68-1</f>
        <v>-1.0252648600889147E-3</v>
      </c>
      <c r="E69">
        <f t="shared" si="4"/>
        <v>2.3163610567688722E-5</v>
      </c>
      <c r="F69">
        <f t="shared" si="2"/>
        <v>10.627547874537379</v>
      </c>
      <c r="G69">
        <f t="shared" si="3"/>
        <v>4.8128588767684354E-3</v>
      </c>
    </row>
    <row r="70" spans="1:7" ht="15.75" thickBot="1" x14ac:dyDescent="0.3">
      <c r="A70" s="3">
        <v>42865</v>
      </c>
      <c r="B70" s="7">
        <f t="shared" si="5"/>
        <v>68</v>
      </c>
      <c r="C70" s="1">
        <v>2399.63</v>
      </c>
      <c r="D70">
        <f t="shared" si="6"/>
        <v>1.1306176259533451E-3</v>
      </c>
      <c r="E70">
        <f t="shared" si="4"/>
        <v>2.1788195676516103E-5</v>
      </c>
      <c r="F70">
        <f t="shared" ref="F70:F133" si="7">-LN(E70)-D70*D70/E70</f>
        <v>10.675473008082681</v>
      </c>
      <c r="G70">
        <f t="shared" ref="G70:G133" si="8">SQRT(E70)</f>
        <v>4.6677827366444664E-3</v>
      </c>
    </row>
    <row r="71" spans="1:7" ht="15.75" thickBot="1" x14ac:dyDescent="0.3">
      <c r="A71" s="3">
        <v>42866</v>
      </c>
      <c r="B71" s="7">
        <f t="shared" si="5"/>
        <v>69</v>
      </c>
      <c r="C71" s="1">
        <v>2394.44</v>
      </c>
      <c r="D71">
        <f t="shared" si="6"/>
        <v>-2.162833436821554E-3</v>
      </c>
      <c r="E71">
        <f t="shared" ref="E71:E134" si="9">$J$4+$K$4*E70+$L$4*D70*D70</f>
        <v>2.0787837263682535E-5</v>
      </c>
      <c r="F71">
        <f t="shared" si="7"/>
        <v>10.556114343388279</v>
      </c>
      <c r="G71">
        <f t="shared" si="8"/>
        <v>4.5593680772320335E-3</v>
      </c>
    </row>
    <row r="72" spans="1:7" ht="15.75" thickBot="1" x14ac:dyDescent="0.3">
      <c r="A72" s="3">
        <v>42867</v>
      </c>
      <c r="B72" s="7">
        <f t="shared" si="5"/>
        <v>70</v>
      </c>
      <c r="C72" s="1">
        <v>2390.9</v>
      </c>
      <c r="D72">
        <f t="shared" si="6"/>
        <v>-1.4784250179582514E-3</v>
      </c>
      <c r="E72">
        <f t="shared" si="9"/>
        <v>2.0744369885258334E-5</v>
      </c>
      <c r="F72">
        <f t="shared" si="7"/>
        <v>10.677870196839994</v>
      </c>
      <c r="G72">
        <f t="shared" si="8"/>
        <v>4.5545987622685642E-3</v>
      </c>
    </row>
    <row r="73" spans="1:7" ht="15.75" thickBot="1" x14ac:dyDescent="0.3">
      <c r="A73" s="3">
        <v>42870</v>
      </c>
      <c r="B73" s="7">
        <f t="shared" si="5"/>
        <v>71</v>
      </c>
      <c r="C73" s="1">
        <v>2402.3200000000002</v>
      </c>
      <c r="D73">
        <f t="shared" si="6"/>
        <v>4.7764440168973632E-3</v>
      </c>
      <c r="E73">
        <f t="shared" si="9"/>
        <v>2.0184125306118514E-5</v>
      </c>
      <c r="F73">
        <f t="shared" si="7"/>
        <v>9.6802992449156413</v>
      </c>
      <c r="G73">
        <f t="shared" si="8"/>
        <v>4.4926746272258037E-3</v>
      </c>
    </row>
    <row r="74" spans="1:7" ht="15.75" thickBot="1" x14ac:dyDescent="0.3">
      <c r="A74" s="3">
        <v>42871</v>
      </c>
      <c r="B74" s="7">
        <f t="shared" si="5"/>
        <v>72</v>
      </c>
      <c r="C74" s="1">
        <v>2400.67</v>
      </c>
      <c r="D74">
        <f t="shared" si="6"/>
        <v>-6.8683605847685847E-4</v>
      </c>
      <c r="E74">
        <f t="shared" si="9"/>
        <v>2.4120305952619128E-5</v>
      </c>
      <c r="F74">
        <f t="shared" si="7"/>
        <v>10.612898550197484</v>
      </c>
      <c r="G74">
        <f t="shared" si="8"/>
        <v>4.9112428114092598E-3</v>
      </c>
    </row>
    <row r="75" spans="1:7" ht="15.75" thickBot="1" x14ac:dyDescent="0.3">
      <c r="A75" s="3">
        <v>42872</v>
      </c>
      <c r="B75" s="7">
        <f t="shared" si="5"/>
        <v>73</v>
      </c>
      <c r="C75" s="1">
        <v>2357.0300000000002</v>
      </c>
      <c r="D75">
        <f t="shared" si="6"/>
        <v>-1.817825856948263E-2</v>
      </c>
      <c r="E75">
        <f t="shared" si="9"/>
        <v>2.2394873522019532E-5</v>
      </c>
      <c r="F75">
        <f t="shared" si="7"/>
        <v>-4.0488897602707201</v>
      </c>
      <c r="G75">
        <f t="shared" si="8"/>
        <v>4.7323222124047654E-3</v>
      </c>
    </row>
    <row r="76" spans="1:7" ht="15.75" thickBot="1" x14ac:dyDescent="0.3">
      <c r="A76" s="3">
        <v>42873</v>
      </c>
      <c r="B76" s="7">
        <f t="shared" si="5"/>
        <v>74</v>
      </c>
      <c r="C76" s="1">
        <v>2365.7199999999998</v>
      </c>
      <c r="D76">
        <f t="shared" si="6"/>
        <v>3.6868431882495223E-3</v>
      </c>
      <c r="E76">
        <f t="shared" si="9"/>
        <v>9.0874001136621163E-5</v>
      </c>
      <c r="F76">
        <f t="shared" si="7"/>
        <v>9.1564579386494156</v>
      </c>
      <c r="G76">
        <f t="shared" si="8"/>
        <v>9.5327855916631822E-3</v>
      </c>
    </row>
    <row r="77" spans="1:7" ht="15.75" thickBot="1" x14ac:dyDescent="0.3">
      <c r="A77" s="3">
        <v>42874</v>
      </c>
      <c r="B77" s="7">
        <f t="shared" si="5"/>
        <v>75</v>
      </c>
      <c r="C77" s="1">
        <v>2381.73</v>
      </c>
      <c r="D77">
        <f t="shared" si="6"/>
        <v>6.7674957306866901E-3</v>
      </c>
      <c r="E77">
        <f t="shared" si="9"/>
        <v>7.6052606620048813E-5</v>
      </c>
      <c r="F77">
        <f t="shared" si="7"/>
        <v>8.8818837032355979</v>
      </c>
      <c r="G77">
        <f t="shared" si="8"/>
        <v>8.7208145617280967E-3</v>
      </c>
    </row>
    <row r="78" spans="1:7" ht="15.75" thickBot="1" x14ac:dyDescent="0.3">
      <c r="A78" s="3">
        <v>42877</v>
      </c>
      <c r="B78" s="7">
        <f t="shared" si="5"/>
        <v>76</v>
      </c>
      <c r="C78" s="1">
        <v>2394.02</v>
      </c>
      <c r="D78">
        <f t="shared" si="6"/>
        <v>5.160114706536767E-3</v>
      </c>
      <c r="E78">
        <f t="shared" si="9"/>
        <v>7.156712883864654E-5</v>
      </c>
      <c r="F78">
        <f t="shared" si="7"/>
        <v>9.1728214211722658</v>
      </c>
      <c r="G78">
        <f t="shared" si="8"/>
        <v>8.4597357428377474E-3</v>
      </c>
    </row>
    <row r="79" spans="1:7" ht="15.75" thickBot="1" x14ac:dyDescent="0.3">
      <c r="A79" s="3">
        <v>42878</v>
      </c>
      <c r="B79" s="7">
        <f t="shared" si="5"/>
        <v>77</v>
      </c>
      <c r="C79" s="1">
        <v>2398.42</v>
      </c>
      <c r="D79">
        <f t="shared" si="6"/>
        <v>1.8379127993919386E-3</v>
      </c>
      <c r="E79">
        <f t="shared" si="9"/>
        <v>6.4092947136656155E-5</v>
      </c>
      <c r="F79">
        <f t="shared" si="7"/>
        <v>9.6024727163861723</v>
      </c>
      <c r="G79">
        <f t="shared" si="8"/>
        <v>8.0058070883987798E-3</v>
      </c>
    </row>
    <row r="80" spans="1:7" ht="15.75" thickBot="1" x14ac:dyDescent="0.3">
      <c r="A80" s="3">
        <v>42879</v>
      </c>
      <c r="B80" s="7">
        <f t="shared" si="5"/>
        <v>78</v>
      </c>
      <c r="C80" s="1">
        <v>2404.39</v>
      </c>
      <c r="D80">
        <f t="shared" si="6"/>
        <v>2.4891386829661855E-3</v>
      </c>
      <c r="E80">
        <f t="shared" si="9"/>
        <v>5.3478388669718079E-5</v>
      </c>
      <c r="F80">
        <f t="shared" si="7"/>
        <v>9.7203765770218364</v>
      </c>
      <c r="G80">
        <f t="shared" si="8"/>
        <v>7.3128919498183535E-3</v>
      </c>
    </row>
    <row r="81" spans="1:7" ht="15.75" thickBot="1" x14ac:dyDescent="0.3">
      <c r="A81" s="3">
        <v>42880</v>
      </c>
      <c r="B81" s="7">
        <f t="shared" si="5"/>
        <v>79</v>
      </c>
      <c r="C81" s="1">
        <v>2415.0700000000002</v>
      </c>
      <c r="D81">
        <f t="shared" si="6"/>
        <v>4.4418750701842313E-3</v>
      </c>
      <c r="E81">
        <f t="shared" si="9"/>
        <v>4.5983545930230394E-5</v>
      </c>
      <c r="F81">
        <f t="shared" si="7"/>
        <v>9.5581548765350011</v>
      </c>
      <c r="G81">
        <f t="shared" si="8"/>
        <v>6.7811168645165228E-3</v>
      </c>
    </row>
    <row r="82" spans="1:7" ht="15.75" thickBot="1" x14ac:dyDescent="0.3">
      <c r="A82" s="3">
        <v>42881</v>
      </c>
      <c r="B82" s="7">
        <f t="shared" si="5"/>
        <v>80</v>
      </c>
      <c r="C82" s="1">
        <v>2415.8200000000002</v>
      </c>
      <c r="D82">
        <f t="shared" si="6"/>
        <v>3.1055000476176708E-4</v>
      </c>
      <c r="E82">
        <f t="shared" si="9"/>
        <v>4.3133366278545514E-5</v>
      </c>
      <c r="F82">
        <f t="shared" si="7"/>
        <v>10.048977814403404</v>
      </c>
      <c r="G82">
        <f t="shared" si="8"/>
        <v>6.567599734952299E-3</v>
      </c>
    </row>
    <row r="83" spans="1:7" ht="15.75" thickBot="1" x14ac:dyDescent="0.3">
      <c r="A83" s="3">
        <v>42885</v>
      </c>
      <c r="B83" s="7">
        <f t="shared" si="5"/>
        <v>81</v>
      </c>
      <c r="C83" s="1">
        <v>2412.91</v>
      </c>
      <c r="D83">
        <f t="shared" si="6"/>
        <v>-1.2045599423798903E-3</v>
      </c>
      <c r="E83">
        <f t="shared" si="9"/>
        <v>3.6808043558281369E-5</v>
      </c>
      <c r="F83">
        <f t="shared" si="7"/>
        <v>10.170374390536439</v>
      </c>
      <c r="G83">
        <f t="shared" si="8"/>
        <v>6.0669632896764233E-3</v>
      </c>
    </row>
    <row r="84" spans="1:7" ht="15.75" thickBot="1" x14ac:dyDescent="0.3">
      <c r="A84" s="3">
        <v>42886</v>
      </c>
      <c r="B84" s="7">
        <f t="shared" si="5"/>
        <v>82</v>
      </c>
      <c r="C84" s="1">
        <v>2411.8000000000002</v>
      </c>
      <c r="D84">
        <f t="shared" si="6"/>
        <v>-4.6002544645251664E-4</v>
      </c>
      <c r="E84">
        <f t="shared" si="9"/>
        <v>3.2273116150243301E-5</v>
      </c>
      <c r="F84">
        <f t="shared" si="7"/>
        <v>10.334718725505766</v>
      </c>
      <c r="G84">
        <f t="shared" si="8"/>
        <v>5.680943244765195E-3</v>
      </c>
    </row>
    <row r="85" spans="1:7" ht="15.75" thickBot="1" x14ac:dyDescent="0.3">
      <c r="A85" s="3" t="s">
        <v>1092</v>
      </c>
      <c r="B85" s="7">
        <f t="shared" si="5"/>
        <v>83</v>
      </c>
      <c r="C85" s="1">
        <v>2430.06</v>
      </c>
      <c r="D85">
        <f t="shared" si="6"/>
        <v>7.5711087154821666E-3</v>
      </c>
      <c r="E85">
        <f t="shared" si="9"/>
        <v>2.8554268339867929E-5</v>
      </c>
      <c r="F85">
        <f t="shared" si="7"/>
        <v>8.4562393780565515</v>
      </c>
      <c r="G85">
        <f t="shared" si="8"/>
        <v>5.3436194044737062E-3</v>
      </c>
    </row>
    <row r="86" spans="1:7" ht="15.75" thickBot="1" x14ac:dyDescent="0.3">
      <c r="A86" s="3" t="s">
        <v>1091</v>
      </c>
      <c r="B86" s="7">
        <f t="shared" si="5"/>
        <v>84</v>
      </c>
      <c r="C86" s="1">
        <v>2439.0700000000002</v>
      </c>
      <c r="D86">
        <f t="shared" si="6"/>
        <v>3.7077273812169409E-3</v>
      </c>
      <c r="E86">
        <f t="shared" si="9"/>
        <v>3.7799097739536742E-5</v>
      </c>
      <c r="F86">
        <f t="shared" si="7"/>
        <v>9.8195329842431214</v>
      </c>
      <c r="G86">
        <f t="shared" si="8"/>
        <v>6.1480970828002336E-3</v>
      </c>
    </row>
    <row r="87" spans="1:7" ht="15.75" thickBot="1" x14ac:dyDescent="0.3">
      <c r="A87" s="3" t="s">
        <v>1090</v>
      </c>
      <c r="B87" s="7">
        <f t="shared" si="5"/>
        <v>85</v>
      </c>
      <c r="C87" s="1">
        <v>2436.1</v>
      </c>
      <c r="D87">
        <f t="shared" si="6"/>
        <v>-1.2176772294358873E-3</v>
      </c>
      <c r="E87">
        <f t="shared" si="9"/>
        <v>3.5629355312233622E-5</v>
      </c>
      <c r="F87">
        <f t="shared" si="7"/>
        <v>10.200725049001285</v>
      </c>
      <c r="G87">
        <f t="shared" si="8"/>
        <v>5.9690330299164559E-3</v>
      </c>
    </row>
    <row r="88" spans="1:7" ht="15.75" thickBot="1" x14ac:dyDescent="0.3">
      <c r="A88" s="3" t="s">
        <v>1089</v>
      </c>
      <c r="B88" s="7">
        <f t="shared" si="5"/>
        <v>86</v>
      </c>
      <c r="C88" s="1">
        <v>2429.33</v>
      </c>
      <c r="D88">
        <f t="shared" si="6"/>
        <v>-2.7790320594393014E-3</v>
      </c>
      <c r="E88">
        <f t="shared" si="9"/>
        <v>3.1381391008438189E-5</v>
      </c>
      <c r="F88">
        <f t="shared" si="7"/>
        <v>10.12319360813502</v>
      </c>
      <c r="G88">
        <f t="shared" si="8"/>
        <v>5.6019095858857084E-3</v>
      </c>
    </row>
    <row r="89" spans="1:7" ht="15.75" thickBot="1" x14ac:dyDescent="0.3">
      <c r="A89" s="3" t="s">
        <v>1088</v>
      </c>
      <c r="B89" s="7">
        <f t="shared" si="5"/>
        <v>87</v>
      </c>
      <c r="C89" s="1">
        <v>2433.14</v>
      </c>
      <c r="D89">
        <f t="shared" si="6"/>
        <v>1.568333655781684E-3</v>
      </c>
      <c r="E89">
        <f t="shared" si="9"/>
        <v>2.9463311996762002E-5</v>
      </c>
      <c r="F89">
        <f t="shared" si="7"/>
        <v>10.348882246293487</v>
      </c>
      <c r="G89">
        <f t="shared" si="8"/>
        <v>5.4280117904037389E-3</v>
      </c>
    </row>
    <row r="90" spans="1:7" ht="15.75" thickBot="1" x14ac:dyDescent="0.3">
      <c r="A90" s="3" t="s">
        <v>1087</v>
      </c>
      <c r="B90" s="7">
        <f t="shared" si="5"/>
        <v>88</v>
      </c>
      <c r="C90" s="1">
        <v>2433.79</v>
      </c>
      <c r="D90">
        <f t="shared" si="6"/>
        <v>2.6714451285170249E-4</v>
      </c>
      <c r="E90">
        <f t="shared" si="9"/>
        <v>2.688800788617828E-5</v>
      </c>
      <c r="F90">
        <f t="shared" si="7"/>
        <v>10.521175972748535</v>
      </c>
      <c r="G90">
        <f t="shared" si="8"/>
        <v>5.185364778506743E-3</v>
      </c>
    </row>
    <row r="91" spans="1:7" ht="15.75" thickBot="1" x14ac:dyDescent="0.3">
      <c r="A91" s="3" t="s">
        <v>1086</v>
      </c>
      <c r="B91" s="7">
        <f t="shared" si="5"/>
        <v>89</v>
      </c>
      <c r="C91" s="1">
        <v>2431.77</v>
      </c>
      <c r="D91">
        <f t="shared" si="6"/>
        <v>-8.2998122270205865E-4</v>
      </c>
      <c r="E91">
        <f t="shared" si="9"/>
        <v>2.4419847043509282E-5</v>
      </c>
      <c r="F91">
        <f t="shared" si="7"/>
        <v>10.59190496938505</v>
      </c>
      <c r="G91">
        <f t="shared" si="8"/>
        <v>4.9416441639913008E-3</v>
      </c>
    </row>
    <row r="92" spans="1:7" ht="15.75" thickBot="1" x14ac:dyDescent="0.3">
      <c r="A92" s="3" t="s">
        <v>1085</v>
      </c>
      <c r="B92" s="7">
        <f t="shared" si="5"/>
        <v>90</v>
      </c>
      <c r="C92" s="1">
        <v>2429.39</v>
      </c>
      <c r="D92">
        <f t="shared" si="6"/>
        <v>-9.78710980068076E-4</v>
      </c>
      <c r="E92">
        <f t="shared" si="9"/>
        <v>2.2669120950546988E-5</v>
      </c>
      <c r="F92">
        <f t="shared" si="7"/>
        <v>10.652252246073266</v>
      </c>
      <c r="G92">
        <f t="shared" si="8"/>
        <v>4.7612100300813221E-3</v>
      </c>
    </row>
    <row r="93" spans="1:7" ht="15.75" thickBot="1" x14ac:dyDescent="0.3">
      <c r="A93" s="3" t="s">
        <v>1084</v>
      </c>
      <c r="B93" s="7">
        <f t="shared" si="5"/>
        <v>91</v>
      </c>
      <c r="C93" s="1">
        <v>2440.35</v>
      </c>
      <c r="D93">
        <f t="shared" si="6"/>
        <v>4.5114205623633108E-3</v>
      </c>
      <c r="E93">
        <f t="shared" si="9"/>
        <v>2.1391542370285008E-5</v>
      </c>
      <c r="F93">
        <f t="shared" si="7"/>
        <v>9.8010680857417078</v>
      </c>
      <c r="G93">
        <f t="shared" si="8"/>
        <v>4.6250991741026495E-3</v>
      </c>
    </row>
    <row r="94" spans="1:7" ht="15.75" thickBot="1" x14ac:dyDescent="0.3">
      <c r="A94" s="3" t="s">
        <v>1083</v>
      </c>
      <c r="B94" s="7">
        <f t="shared" si="5"/>
        <v>92</v>
      </c>
      <c r="C94" s="1">
        <v>2437.92</v>
      </c>
      <c r="D94">
        <f t="shared" si="6"/>
        <v>-9.9575880508939729E-4</v>
      </c>
      <c r="E94">
        <f t="shared" si="9"/>
        <v>2.4520011453035144E-5</v>
      </c>
      <c r="F94">
        <f t="shared" si="7"/>
        <v>10.575583168437459</v>
      </c>
      <c r="G94">
        <f t="shared" si="8"/>
        <v>4.951768517715175E-3</v>
      </c>
    </row>
    <row r="95" spans="1:7" ht="15.75" thickBot="1" x14ac:dyDescent="0.3">
      <c r="A95" s="3" t="s">
        <v>1082</v>
      </c>
      <c r="B95" s="7">
        <f t="shared" si="5"/>
        <v>93</v>
      </c>
      <c r="C95" s="1">
        <v>2432.46</v>
      </c>
      <c r="D95">
        <f t="shared" si="6"/>
        <v>-2.2396140972632539E-3</v>
      </c>
      <c r="E95">
        <f t="shared" si="9"/>
        <v>2.280948825776413E-5</v>
      </c>
      <c r="F95">
        <f t="shared" si="7"/>
        <v>10.468431114379236</v>
      </c>
      <c r="G95">
        <f t="shared" si="8"/>
        <v>4.7759279996419683E-3</v>
      </c>
    </row>
    <row r="96" spans="1:7" ht="15.75" thickBot="1" x14ac:dyDescent="0.3">
      <c r="A96" s="3" t="s">
        <v>1081</v>
      </c>
      <c r="B96" s="7">
        <f t="shared" si="5"/>
        <v>94</v>
      </c>
      <c r="C96" s="1">
        <v>2433.15</v>
      </c>
      <c r="D96">
        <f t="shared" si="6"/>
        <v>2.8366345181418673E-4</v>
      </c>
      <c r="E96">
        <f t="shared" si="9"/>
        <v>2.2356853021815995E-5</v>
      </c>
      <c r="F96">
        <f t="shared" si="7"/>
        <v>10.70477854292508</v>
      </c>
      <c r="G96">
        <f t="shared" si="8"/>
        <v>4.7283033978178677E-3</v>
      </c>
    </row>
    <row r="97" spans="1:7" ht="15.75" thickBot="1" x14ac:dyDescent="0.3">
      <c r="A97" s="3" t="s">
        <v>1080</v>
      </c>
      <c r="B97" s="7">
        <f t="shared" si="5"/>
        <v>95</v>
      </c>
      <c r="C97" s="1">
        <v>2453.46</v>
      </c>
      <c r="D97">
        <f t="shared" si="6"/>
        <v>8.3472042414154402E-3</v>
      </c>
      <c r="E97">
        <f t="shared" si="9"/>
        <v>2.0967935461358296E-5</v>
      </c>
      <c r="F97">
        <f t="shared" si="7"/>
        <v>7.4495462582381222</v>
      </c>
      <c r="G97">
        <f t="shared" si="8"/>
        <v>4.5790758304878835E-3</v>
      </c>
    </row>
    <row r="98" spans="1:7" ht="15.75" thickBot="1" x14ac:dyDescent="0.3">
      <c r="A98" s="3" t="s">
        <v>1079</v>
      </c>
      <c r="B98" s="7">
        <f t="shared" si="5"/>
        <v>96</v>
      </c>
      <c r="C98" s="1">
        <v>2437.0300000000002</v>
      </c>
      <c r="D98">
        <f t="shared" si="6"/>
        <v>-6.6966651178335113E-3</v>
      </c>
      <c r="E98">
        <f t="shared" si="9"/>
        <v>3.4629529906844739E-5</v>
      </c>
      <c r="F98">
        <f t="shared" si="7"/>
        <v>8.9758013928558142</v>
      </c>
      <c r="G98">
        <f t="shared" si="8"/>
        <v>5.8846860499813186E-3</v>
      </c>
    </row>
    <row r="99" spans="1:7" ht="15.75" thickBot="1" x14ac:dyDescent="0.3">
      <c r="A99" s="3" t="s">
        <v>1078</v>
      </c>
      <c r="B99" s="7">
        <f t="shared" si="5"/>
        <v>97</v>
      </c>
      <c r="C99" s="1">
        <v>2435.61</v>
      </c>
      <c r="D99">
        <f t="shared" si="6"/>
        <v>-5.826764545369123E-4</v>
      </c>
      <c r="E99">
        <f t="shared" si="9"/>
        <v>3.979101011148771E-5</v>
      </c>
      <c r="F99">
        <f t="shared" si="7"/>
        <v>10.123337172010295</v>
      </c>
      <c r="G99">
        <f t="shared" si="8"/>
        <v>6.3080115814325918E-3</v>
      </c>
    </row>
    <row r="100" spans="1:7" ht="15.75" thickBot="1" x14ac:dyDescent="0.3">
      <c r="A100" s="3" t="s">
        <v>1077</v>
      </c>
      <c r="B100" s="7">
        <f t="shared" si="5"/>
        <v>98</v>
      </c>
      <c r="C100" s="1">
        <v>2434.5</v>
      </c>
      <c r="D100">
        <f t="shared" si="6"/>
        <v>-4.5573798760889517E-4</v>
      </c>
      <c r="E100">
        <f t="shared" si="9"/>
        <v>3.4311772102561659E-5</v>
      </c>
      <c r="F100">
        <f t="shared" si="7"/>
        <v>10.273968820790769</v>
      </c>
      <c r="G100">
        <f t="shared" si="8"/>
        <v>5.8576251247891972E-3</v>
      </c>
    </row>
    <row r="101" spans="1:7" ht="15.75" thickBot="1" x14ac:dyDescent="0.3">
      <c r="A101" s="3" t="s">
        <v>1076</v>
      </c>
      <c r="B101" s="7">
        <f t="shared" si="5"/>
        <v>99</v>
      </c>
      <c r="C101" s="1">
        <v>2438.3000000000002</v>
      </c>
      <c r="D101">
        <f t="shared" si="6"/>
        <v>1.5608954610804027E-3</v>
      </c>
      <c r="E101">
        <f t="shared" si="9"/>
        <v>3.0107386861371749E-5</v>
      </c>
      <c r="F101">
        <f t="shared" si="7"/>
        <v>10.32981652159231</v>
      </c>
      <c r="G101">
        <f t="shared" si="8"/>
        <v>5.4870198524674344E-3</v>
      </c>
    </row>
    <row r="102" spans="1:7" ht="15.75" thickBot="1" x14ac:dyDescent="0.3">
      <c r="A102" s="3" t="s">
        <v>1075</v>
      </c>
      <c r="B102" s="7">
        <f t="shared" si="5"/>
        <v>100</v>
      </c>
      <c r="C102" s="1">
        <v>2439.0700000000002</v>
      </c>
      <c r="D102">
        <f t="shared" si="6"/>
        <v>3.1579379075585834E-4</v>
      </c>
      <c r="E102">
        <f t="shared" si="9"/>
        <v>2.7374025608089196E-5</v>
      </c>
      <c r="F102">
        <f t="shared" si="7"/>
        <v>10.502272886400636</v>
      </c>
      <c r="G102">
        <f t="shared" si="8"/>
        <v>5.2320192667926211E-3</v>
      </c>
    </row>
    <row r="103" spans="1:7" ht="15.75" thickBot="1" x14ac:dyDescent="0.3">
      <c r="A103" s="3" t="s">
        <v>1074</v>
      </c>
      <c r="B103" s="7">
        <f t="shared" si="5"/>
        <v>101</v>
      </c>
      <c r="C103" s="1">
        <v>2419.38</v>
      </c>
      <c r="D103">
        <f t="shared" si="6"/>
        <v>-8.0727490395929857E-3</v>
      </c>
      <c r="E103">
        <f t="shared" si="9"/>
        <v>2.4796308508231495E-5</v>
      </c>
      <c r="F103">
        <f t="shared" si="7"/>
        <v>7.976631130129455</v>
      </c>
      <c r="G103">
        <f t="shared" si="8"/>
        <v>4.9795891907095605E-3</v>
      </c>
    </row>
    <row r="104" spans="1:7" ht="15.75" thickBot="1" x14ac:dyDescent="0.3">
      <c r="A104" s="3" t="s">
        <v>1073</v>
      </c>
      <c r="B104" s="7">
        <f t="shared" si="5"/>
        <v>102</v>
      </c>
      <c r="C104" s="1">
        <v>2440.69</v>
      </c>
      <c r="D104">
        <f t="shared" si="6"/>
        <v>8.8080417296994007E-3</v>
      </c>
      <c r="E104">
        <f t="shared" si="9"/>
        <v>3.659448647258711E-5</v>
      </c>
      <c r="F104">
        <f t="shared" si="7"/>
        <v>8.0955777809032483</v>
      </c>
      <c r="G104">
        <f t="shared" si="8"/>
        <v>6.049337688754622E-3</v>
      </c>
    </row>
    <row r="105" spans="1:7" ht="15.75" thickBot="1" x14ac:dyDescent="0.3">
      <c r="A105" s="3" t="s">
        <v>1072</v>
      </c>
      <c r="B105" s="7">
        <f t="shared" si="5"/>
        <v>103</v>
      </c>
      <c r="C105" s="1">
        <v>2419.6999999999998</v>
      </c>
      <c r="D105">
        <f t="shared" si="6"/>
        <v>-8.6000270415333979E-3</v>
      </c>
      <c r="E105">
        <f t="shared" si="9"/>
        <v>4.8212913012842662E-5</v>
      </c>
      <c r="F105">
        <f t="shared" si="7"/>
        <v>8.4058451605678659</v>
      </c>
      <c r="G105">
        <f t="shared" si="8"/>
        <v>6.943551901789362E-3</v>
      </c>
    </row>
    <row r="106" spans="1:7" ht="15.75" thickBot="1" x14ac:dyDescent="0.3">
      <c r="A106" s="3" t="s">
        <v>1071</v>
      </c>
      <c r="B106" s="7">
        <f t="shared" si="5"/>
        <v>104</v>
      </c>
      <c r="C106" s="1">
        <v>2423.41</v>
      </c>
      <c r="D106">
        <f t="shared" si="6"/>
        <v>1.5332479232963436E-3</v>
      </c>
      <c r="E106">
        <f t="shared" si="9"/>
        <v>5.6303049492059844E-5</v>
      </c>
      <c r="F106">
        <f t="shared" si="7"/>
        <v>9.7430083624845167</v>
      </c>
      <c r="G106">
        <f t="shared" si="8"/>
        <v>7.5035357993455225E-3</v>
      </c>
    </row>
    <row r="107" spans="1:7" ht="15.75" thickBot="1" x14ac:dyDescent="0.3">
      <c r="A107" s="3" t="s">
        <v>1070</v>
      </c>
      <c r="B107" s="7">
        <f t="shared" si="5"/>
        <v>105</v>
      </c>
      <c r="C107" s="1">
        <v>2429.0100000000002</v>
      </c>
      <c r="D107">
        <f t="shared" si="6"/>
        <v>2.3107934687074394E-3</v>
      </c>
      <c r="E107">
        <f t="shared" si="9"/>
        <v>4.7323363282688661E-5</v>
      </c>
      <c r="F107">
        <f t="shared" si="7"/>
        <v>9.8456707115903601</v>
      </c>
      <c r="G107">
        <f t="shared" si="8"/>
        <v>6.8791978662260224E-3</v>
      </c>
    </row>
    <row r="108" spans="1:7" ht="15.75" thickBot="1" x14ac:dyDescent="0.3">
      <c r="A108" s="3" t="s">
        <v>1069</v>
      </c>
      <c r="B108" s="7">
        <f t="shared" si="5"/>
        <v>106</v>
      </c>
      <c r="C108" s="1">
        <v>2432.54</v>
      </c>
      <c r="D108">
        <f t="shared" si="6"/>
        <v>1.4532669688471778E-3</v>
      </c>
      <c r="E108">
        <f t="shared" si="9"/>
        <v>4.1110863514201913E-5</v>
      </c>
      <c r="F108">
        <f t="shared" si="7"/>
        <v>10.047865237652058</v>
      </c>
      <c r="G108">
        <f t="shared" si="8"/>
        <v>6.4117753792691393E-3</v>
      </c>
    </row>
    <row r="109" spans="1:7" ht="15.75" thickBot="1" x14ac:dyDescent="0.3">
      <c r="A109" s="3" t="s">
        <v>1068</v>
      </c>
      <c r="B109" s="7">
        <f t="shared" si="5"/>
        <v>107</v>
      </c>
      <c r="C109" s="1">
        <v>2409.75</v>
      </c>
      <c r="D109">
        <f t="shared" si="6"/>
        <v>-9.36880791271677E-3</v>
      </c>
      <c r="E109">
        <f t="shared" si="9"/>
        <v>3.5692719825661713E-5</v>
      </c>
      <c r="F109">
        <f t="shared" si="7"/>
        <v>7.7813911298363445</v>
      </c>
      <c r="G109">
        <f t="shared" si="8"/>
        <v>5.9743384425107451E-3</v>
      </c>
    </row>
    <row r="110" spans="1:7" ht="15.75" thickBot="1" x14ac:dyDescent="0.3">
      <c r="A110" s="3" t="s">
        <v>1067</v>
      </c>
      <c r="B110" s="7">
        <f t="shared" si="5"/>
        <v>108</v>
      </c>
      <c r="C110" s="1">
        <v>2425.1799999999998</v>
      </c>
      <c r="D110">
        <f t="shared" si="6"/>
        <v>6.4031538541342581E-3</v>
      </c>
      <c r="E110">
        <f t="shared" si="9"/>
        <v>4.9681487451856522E-5</v>
      </c>
      <c r="F110">
        <f t="shared" si="7"/>
        <v>9.0846134511009193</v>
      </c>
      <c r="G110">
        <f t="shared" si="8"/>
        <v>7.0485095908182265E-3</v>
      </c>
    </row>
    <row r="111" spans="1:7" ht="15.75" thickBot="1" x14ac:dyDescent="0.3">
      <c r="A111" s="3" t="s">
        <v>1066</v>
      </c>
      <c r="B111" s="7">
        <f t="shared" si="5"/>
        <v>109</v>
      </c>
      <c r="C111" s="1">
        <v>2427.4299999999998</v>
      </c>
      <c r="D111">
        <f t="shared" si="6"/>
        <v>9.2776618642731457E-4</v>
      </c>
      <c r="E111">
        <f t="shared" si="9"/>
        <v>5.0450989083766461E-5</v>
      </c>
      <c r="F111">
        <f t="shared" si="7"/>
        <v>9.8774470917220878</v>
      </c>
      <c r="G111">
        <f t="shared" si="8"/>
        <v>7.1028859686585464E-3</v>
      </c>
    </row>
    <row r="112" spans="1:7" ht="15.75" thickBot="1" x14ac:dyDescent="0.3">
      <c r="A112" s="3" t="s">
        <v>1065</v>
      </c>
      <c r="B112" s="7">
        <f t="shared" si="5"/>
        <v>110</v>
      </c>
      <c r="C112" s="1">
        <v>2425.5300000000002</v>
      </c>
      <c r="D112">
        <f t="shared" si="6"/>
        <v>-7.8272081996166865E-4</v>
      </c>
      <c r="E112">
        <f t="shared" si="9"/>
        <v>4.2547503099530451E-5</v>
      </c>
      <c r="F112">
        <f t="shared" si="7"/>
        <v>10.050490142151768</v>
      </c>
      <c r="G112">
        <f t="shared" si="8"/>
        <v>6.522844709138065E-3</v>
      </c>
    </row>
    <row r="113" spans="1:7" ht="15.75" thickBot="1" x14ac:dyDescent="0.3">
      <c r="A113" s="3" t="s">
        <v>1064</v>
      </c>
      <c r="B113" s="7">
        <f t="shared" si="5"/>
        <v>111</v>
      </c>
      <c r="C113" s="1">
        <v>2443.25</v>
      </c>
      <c r="D113">
        <f t="shared" si="6"/>
        <v>7.3056198026821839E-3</v>
      </c>
      <c r="E113">
        <f t="shared" si="9"/>
        <v>3.6470659074091514E-5</v>
      </c>
      <c r="F113">
        <f t="shared" si="7"/>
        <v>8.7555773048886945</v>
      </c>
      <c r="G113">
        <f t="shared" si="8"/>
        <v>6.0390942262968138E-3</v>
      </c>
    </row>
    <row r="114" spans="1:7" ht="15.75" thickBot="1" x14ac:dyDescent="0.3">
      <c r="A114" s="3" t="s">
        <v>1063</v>
      </c>
      <c r="B114" s="7">
        <f t="shared" si="5"/>
        <v>112</v>
      </c>
      <c r="C114" s="1">
        <v>2447.83</v>
      </c>
      <c r="D114">
        <f t="shared" si="6"/>
        <v>1.8745523380743201E-3</v>
      </c>
      <c r="E114">
        <f t="shared" si="9"/>
        <v>4.2997911391035295E-5</v>
      </c>
      <c r="F114">
        <f t="shared" si="7"/>
        <v>9.9726353609393783</v>
      </c>
      <c r="G114">
        <f t="shared" si="8"/>
        <v>6.5572792674275585E-3</v>
      </c>
    </row>
    <row r="115" spans="1:7" ht="15.75" thickBot="1" x14ac:dyDescent="0.3">
      <c r="A115" s="3" t="s">
        <v>1062</v>
      </c>
      <c r="B115" s="7">
        <f t="shared" si="5"/>
        <v>113</v>
      </c>
      <c r="C115" s="1">
        <v>2459.27</v>
      </c>
      <c r="D115">
        <f t="shared" si="6"/>
        <v>4.6735271648765675E-3</v>
      </c>
      <c r="E115">
        <f t="shared" si="9"/>
        <v>3.7427639147669028E-5</v>
      </c>
      <c r="F115">
        <f t="shared" si="7"/>
        <v>9.6095255335147947</v>
      </c>
      <c r="G115">
        <f t="shared" si="8"/>
        <v>6.1178132651846301E-3</v>
      </c>
    </row>
    <row r="116" spans="1:7" ht="15.75" thickBot="1" x14ac:dyDescent="0.3">
      <c r="A116" s="3" t="s">
        <v>1061</v>
      </c>
      <c r="B116" s="7">
        <f t="shared" si="5"/>
        <v>114</v>
      </c>
      <c r="C116" s="1">
        <v>2459.14</v>
      </c>
      <c r="D116">
        <f t="shared" si="6"/>
        <v>-5.2861214913435539E-5</v>
      </c>
      <c r="E116">
        <f t="shared" si="9"/>
        <v>3.7058325825943886E-5</v>
      </c>
      <c r="F116">
        <f t="shared" si="7"/>
        <v>10.202942109842963</v>
      </c>
      <c r="G116">
        <f t="shared" si="8"/>
        <v>6.0875549957223295E-3</v>
      </c>
    </row>
    <row r="117" spans="1:7" ht="15.75" thickBot="1" x14ac:dyDescent="0.3">
      <c r="A117" s="3" t="s">
        <v>1060</v>
      </c>
      <c r="B117" s="7">
        <f t="shared" si="5"/>
        <v>115</v>
      </c>
      <c r="C117" s="1">
        <v>2460.61</v>
      </c>
      <c r="D117">
        <f t="shared" si="6"/>
        <v>5.9776995209714912E-4</v>
      </c>
      <c r="E117">
        <f t="shared" si="9"/>
        <v>3.2157585684758366E-5</v>
      </c>
      <c r="F117">
        <f t="shared" si="7"/>
        <v>10.333750380532626</v>
      </c>
      <c r="G117">
        <f t="shared" si="8"/>
        <v>5.6707658816740414E-3</v>
      </c>
    </row>
    <row r="118" spans="1:7" ht="15.75" thickBot="1" x14ac:dyDescent="0.3">
      <c r="A118" s="3" t="s">
        <v>1059</v>
      </c>
      <c r="B118" s="7">
        <f t="shared" si="5"/>
        <v>116</v>
      </c>
      <c r="C118" s="1">
        <v>2473.83</v>
      </c>
      <c r="D118">
        <f t="shared" si="6"/>
        <v>5.3726514969865136E-3</v>
      </c>
      <c r="E118">
        <f t="shared" si="9"/>
        <v>2.8497024710598932E-5</v>
      </c>
      <c r="F118">
        <f t="shared" si="7"/>
        <v>9.4527846316699193</v>
      </c>
      <c r="G118">
        <f t="shared" si="8"/>
        <v>5.3382604573586449E-3</v>
      </c>
    </row>
    <row r="119" spans="1:7" ht="15.75" thickBot="1" x14ac:dyDescent="0.3">
      <c r="A119" s="3" t="s">
        <v>1058</v>
      </c>
      <c r="B119" s="7">
        <f t="shared" si="5"/>
        <v>117</v>
      </c>
      <c r="C119" s="1">
        <v>2473.4499999999998</v>
      </c>
      <c r="D119">
        <f t="shared" si="6"/>
        <v>-1.5360796821128897E-4</v>
      </c>
      <c r="E119">
        <f t="shared" si="9"/>
        <v>3.1736601115766873E-5</v>
      </c>
      <c r="F119">
        <f t="shared" si="7"/>
        <v>10.357296457590135</v>
      </c>
      <c r="G119">
        <f t="shared" si="8"/>
        <v>5.6335247506127881E-3</v>
      </c>
    </row>
    <row r="120" spans="1:7" ht="15.75" thickBot="1" x14ac:dyDescent="0.3">
      <c r="A120" s="3" t="s">
        <v>1057</v>
      </c>
      <c r="B120" s="7">
        <f t="shared" si="5"/>
        <v>118</v>
      </c>
      <c r="C120" s="1">
        <v>2472.54</v>
      </c>
      <c r="D120">
        <f t="shared" si="6"/>
        <v>-3.6790717418988539E-4</v>
      </c>
      <c r="E120">
        <f t="shared" si="9"/>
        <v>2.8105543833025019E-5</v>
      </c>
      <c r="F120">
        <f t="shared" si="7"/>
        <v>10.474727733365926</v>
      </c>
      <c r="G120">
        <f t="shared" si="8"/>
        <v>5.30146619653705E-3</v>
      </c>
    </row>
    <row r="121" spans="1:7" ht="15.75" thickBot="1" x14ac:dyDescent="0.3">
      <c r="A121" s="3" t="s">
        <v>1056</v>
      </c>
      <c r="B121" s="7">
        <f t="shared" si="5"/>
        <v>119</v>
      </c>
      <c r="C121" s="1">
        <v>2469.91</v>
      </c>
      <c r="D121">
        <f t="shared" si="6"/>
        <v>-1.0636834995592093E-3</v>
      </c>
      <c r="E121">
        <f t="shared" si="9"/>
        <v>2.5361438531751263E-5</v>
      </c>
      <c r="F121">
        <f t="shared" si="7"/>
        <v>10.537668780819653</v>
      </c>
      <c r="G121">
        <f t="shared" si="8"/>
        <v>5.0360141512659851E-3</v>
      </c>
    </row>
    <row r="122" spans="1:7" ht="15.75" thickBot="1" x14ac:dyDescent="0.3">
      <c r="A122" s="3" t="s">
        <v>1055</v>
      </c>
      <c r="B122" s="7">
        <f t="shared" si="5"/>
        <v>120</v>
      </c>
      <c r="C122" s="1">
        <v>2477.13</v>
      </c>
      <c r="D122">
        <f t="shared" si="6"/>
        <v>2.9231834358338649E-3</v>
      </c>
      <c r="E122">
        <f t="shared" si="9"/>
        <v>2.3480447074819913E-5</v>
      </c>
      <c r="F122">
        <f t="shared" si="7"/>
        <v>10.295422646024655</v>
      </c>
      <c r="G122">
        <f t="shared" si="8"/>
        <v>4.8456627074962523E-3</v>
      </c>
    </row>
    <row r="123" spans="1:7" ht="15.75" thickBot="1" x14ac:dyDescent="0.3">
      <c r="A123" s="3" t="s">
        <v>1054</v>
      </c>
      <c r="B123" s="7">
        <f t="shared" si="5"/>
        <v>121</v>
      </c>
      <c r="C123" s="1">
        <v>2477.83</v>
      </c>
      <c r="D123">
        <f t="shared" si="6"/>
        <v>2.8258508838852059E-4</v>
      </c>
      <c r="E123">
        <f t="shared" si="9"/>
        <v>2.3614740989791645E-5</v>
      </c>
      <c r="F123">
        <f t="shared" si="7"/>
        <v>10.650257876745956</v>
      </c>
      <c r="G123">
        <f t="shared" si="8"/>
        <v>4.8595000761180824E-3</v>
      </c>
    </row>
    <row r="124" spans="1:7" ht="15.75" thickBot="1" x14ac:dyDescent="0.3">
      <c r="A124" s="3" t="s">
        <v>1053</v>
      </c>
      <c r="B124" s="7">
        <f t="shared" si="5"/>
        <v>122</v>
      </c>
      <c r="C124" s="1">
        <v>2475.42</v>
      </c>
      <c r="D124">
        <f t="shared" si="6"/>
        <v>-9.7262524063390643E-4</v>
      </c>
      <c r="E124">
        <f t="shared" si="9"/>
        <v>2.192662121946512E-5</v>
      </c>
      <c r="F124">
        <f t="shared" si="7"/>
        <v>10.68466518287487</v>
      </c>
      <c r="G124">
        <f t="shared" si="8"/>
        <v>4.682587022092074E-3</v>
      </c>
    </row>
    <row r="125" spans="1:7" ht="15.75" thickBot="1" x14ac:dyDescent="0.3">
      <c r="A125" s="3" t="s">
        <v>1052</v>
      </c>
      <c r="B125" s="7">
        <f t="shared" si="5"/>
        <v>123</v>
      </c>
      <c r="C125" s="1">
        <v>2472.1</v>
      </c>
      <c r="D125">
        <f t="shared" si="6"/>
        <v>-1.3411865461215866E-3</v>
      </c>
      <c r="E125">
        <f t="shared" si="9"/>
        <v>2.0823066186837004E-5</v>
      </c>
      <c r="F125">
        <f t="shared" si="7"/>
        <v>10.693065157464456</v>
      </c>
      <c r="G125">
        <f t="shared" si="8"/>
        <v>4.5632297977240858E-3</v>
      </c>
    </row>
    <row r="126" spans="1:7" ht="15.75" thickBot="1" x14ac:dyDescent="0.3">
      <c r="A126" s="3" t="s">
        <v>1051</v>
      </c>
      <c r="B126" s="7">
        <f t="shared" si="5"/>
        <v>124</v>
      </c>
      <c r="C126" s="1">
        <v>2470.3000000000002</v>
      </c>
      <c r="D126">
        <f t="shared" si="6"/>
        <v>-7.2812588487514152E-4</v>
      </c>
      <c r="E126">
        <f t="shared" si="9"/>
        <v>2.0162264229518556E-5</v>
      </c>
      <c r="F126">
        <f t="shared" si="7"/>
        <v>10.785402780007965</v>
      </c>
      <c r="G126">
        <f t="shared" si="8"/>
        <v>4.4902409990465499E-3</v>
      </c>
    </row>
    <row r="127" spans="1:7" ht="15.75" thickBot="1" x14ac:dyDescent="0.3">
      <c r="A127" s="3" t="s">
        <v>1050</v>
      </c>
      <c r="B127" s="7">
        <f t="shared" si="5"/>
        <v>125</v>
      </c>
      <c r="C127" s="1">
        <v>2476.35</v>
      </c>
      <c r="D127">
        <f t="shared" si="6"/>
        <v>2.4490952515887621E-3</v>
      </c>
      <c r="E127">
        <f t="shared" si="9"/>
        <v>1.9390245592666882E-5</v>
      </c>
      <c r="F127">
        <f t="shared" si="7"/>
        <v>10.541406148419009</v>
      </c>
      <c r="G127">
        <f t="shared" si="8"/>
        <v>4.4034356578320621E-3</v>
      </c>
    </row>
    <row r="128" spans="1:7" ht="15.75" thickBot="1" x14ac:dyDescent="0.3">
      <c r="A128" s="3" t="s">
        <v>1049</v>
      </c>
      <c r="B128" s="7">
        <f t="shared" si="5"/>
        <v>126</v>
      </c>
      <c r="C128" s="1">
        <v>2477.5700000000002</v>
      </c>
      <c r="D128">
        <f t="shared" si="6"/>
        <v>4.9266056898278343E-4</v>
      </c>
      <c r="E128">
        <f t="shared" si="9"/>
        <v>1.9958309763359329E-5</v>
      </c>
      <c r="F128">
        <f t="shared" si="7"/>
        <v>10.809703900151643</v>
      </c>
      <c r="G128">
        <f t="shared" si="8"/>
        <v>4.4674724132734529E-3</v>
      </c>
    </row>
    <row r="129" spans="1:7" ht="15.75" thickBot="1" x14ac:dyDescent="0.3">
      <c r="A129" s="3" t="s">
        <v>1048</v>
      </c>
      <c r="B129" s="7">
        <f t="shared" si="5"/>
        <v>127</v>
      </c>
      <c r="C129" s="1">
        <v>2472.16</v>
      </c>
      <c r="D129">
        <f t="shared" si="6"/>
        <v>-2.1835911800677232E-3</v>
      </c>
      <c r="E129">
        <f t="shared" si="9"/>
        <v>1.9173983085323733E-5</v>
      </c>
      <c r="F129">
        <f t="shared" si="7"/>
        <v>10.613282278234603</v>
      </c>
      <c r="G129">
        <f t="shared" si="8"/>
        <v>4.3788106930219917E-3</v>
      </c>
    </row>
    <row r="130" spans="1:7" ht="15.75" thickBot="1" x14ac:dyDescent="0.3">
      <c r="A130" s="3" t="s">
        <v>1047</v>
      </c>
      <c r="B130" s="7">
        <f t="shared" si="5"/>
        <v>128</v>
      </c>
      <c r="C130" s="1">
        <v>2476.83</v>
      </c>
      <c r="D130">
        <f t="shared" si="6"/>
        <v>1.8890363083294837E-3</v>
      </c>
      <c r="E130">
        <f t="shared" si="9"/>
        <v>1.9533305684704265E-5</v>
      </c>
      <c r="F130">
        <f t="shared" si="7"/>
        <v>10.660703734867614</v>
      </c>
      <c r="G130">
        <f t="shared" si="8"/>
        <v>4.419649950471673E-3</v>
      </c>
    </row>
    <row r="131" spans="1:7" ht="15.75" thickBot="1" x14ac:dyDescent="0.3">
      <c r="A131" s="3" t="s">
        <v>1046</v>
      </c>
      <c r="B131" s="7">
        <f t="shared" si="5"/>
        <v>129</v>
      </c>
      <c r="C131" s="1">
        <v>2480.91</v>
      </c>
      <c r="D131">
        <f t="shared" si="6"/>
        <v>1.647266869345021E-3</v>
      </c>
      <c r="E131">
        <f t="shared" si="9"/>
        <v>1.9553463463493759E-5</v>
      </c>
      <c r="F131">
        <f t="shared" si="7"/>
        <v>10.703585365590035</v>
      </c>
      <c r="G131">
        <f t="shared" si="8"/>
        <v>4.4219298347547035E-3</v>
      </c>
    </row>
    <row r="132" spans="1:7" ht="15.75" thickBot="1" x14ac:dyDescent="0.3">
      <c r="A132" s="3" t="s">
        <v>1045</v>
      </c>
      <c r="B132" s="7">
        <f t="shared" si="5"/>
        <v>130</v>
      </c>
      <c r="C132" s="1">
        <v>2474.92</v>
      </c>
      <c r="D132">
        <f t="shared" si="6"/>
        <v>-2.4144366381689819E-3</v>
      </c>
      <c r="E132">
        <f t="shared" si="9"/>
        <v>1.9387991737668753E-5</v>
      </c>
      <c r="F132">
        <f t="shared" si="7"/>
        <v>10.550180641586023</v>
      </c>
      <c r="G132">
        <f t="shared" si="8"/>
        <v>4.4031797303390593E-3</v>
      </c>
    </row>
    <row r="133" spans="1:7" ht="15.75" thickBot="1" x14ac:dyDescent="0.3">
      <c r="A133" s="3" t="s">
        <v>1044</v>
      </c>
      <c r="B133" s="7">
        <f t="shared" ref="B133:B196" si="10">B132+1</f>
        <v>131</v>
      </c>
      <c r="C133" s="1">
        <v>2474.02</v>
      </c>
      <c r="D133">
        <f t="shared" ref="D133:D196" si="11">C133/C132-1</f>
        <v>-3.6364811791900209E-4</v>
      </c>
      <c r="E133">
        <f t="shared" si="9"/>
        <v>1.9920938545643569E-5</v>
      </c>
      <c r="F133">
        <f t="shared" si="7"/>
        <v>10.817100952047292</v>
      </c>
      <c r="G133">
        <f t="shared" si="8"/>
        <v>4.4632878627356726E-3</v>
      </c>
    </row>
    <row r="134" spans="1:7" ht="15.75" thickBot="1" x14ac:dyDescent="0.3">
      <c r="A134" s="3" t="s">
        <v>1043</v>
      </c>
      <c r="B134" s="7">
        <f t="shared" si="10"/>
        <v>132</v>
      </c>
      <c r="C134" s="1">
        <v>2438.21</v>
      </c>
      <c r="D134">
        <f t="shared" si="11"/>
        <v>-1.447441815345063E-2</v>
      </c>
      <c r="E134">
        <f t="shared" si="9"/>
        <v>1.9122130446018608E-5</v>
      </c>
      <c r="F134">
        <f t="shared" ref="F134:F197" si="12">-LN(E134)-D134*D134/E134</f>
        <v>-9.1687178792634327E-2</v>
      </c>
      <c r="G134">
        <f t="shared" ref="G134:G197" si="13">SQRT(E134)</f>
        <v>4.3728858258612934E-3</v>
      </c>
    </row>
    <row r="135" spans="1:7" ht="15.75" thickBot="1" x14ac:dyDescent="0.3">
      <c r="A135" s="3" t="s">
        <v>1042</v>
      </c>
      <c r="B135" s="7">
        <f t="shared" si="10"/>
        <v>133</v>
      </c>
      <c r="C135" s="1">
        <v>2441.3200000000002</v>
      </c>
      <c r="D135">
        <f t="shared" si="11"/>
        <v>1.2755258980974293E-3</v>
      </c>
      <c r="E135">
        <f t="shared" ref="E135:E198" si="14">$J$4+$K$4*E134+$L$4*D134*D134</f>
        <v>6.2798996107236494E-5</v>
      </c>
      <c r="F135">
        <f t="shared" si="12"/>
        <v>9.6496639490712877</v>
      </c>
      <c r="G135">
        <f t="shared" si="13"/>
        <v>7.9245817622910861E-3</v>
      </c>
    </row>
    <row r="136" spans="1:7" ht="15.75" thickBot="1" x14ac:dyDescent="0.3">
      <c r="A136" s="3" t="s">
        <v>1041</v>
      </c>
      <c r="B136" s="7">
        <f t="shared" si="10"/>
        <v>134</v>
      </c>
      <c r="C136" s="1">
        <v>2465.84</v>
      </c>
      <c r="D136">
        <f t="shared" si="11"/>
        <v>1.004374682548792E-2</v>
      </c>
      <c r="E136">
        <f t="shared" si="14"/>
        <v>5.2121735700107461E-5</v>
      </c>
      <c r="F136">
        <f t="shared" si="12"/>
        <v>7.9265200045379309</v>
      </c>
      <c r="G136">
        <f t="shared" si="13"/>
        <v>7.2195384686354752E-3</v>
      </c>
    </row>
    <row r="137" spans="1:7" ht="15.75" thickBot="1" x14ac:dyDescent="0.3">
      <c r="A137" s="3" t="s">
        <v>1040</v>
      </c>
      <c r="B137" s="7">
        <f t="shared" si="10"/>
        <v>135</v>
      </c>
      <c r="C137" s="1">
        <v>2464.61</v>
      </c>
      <c r="D137">
        <f t="shared" si="11"/>
        <v>-4.9881581935573571E-4</v>
      </c>
      <c r="E137">
        <f t="shared" si="14"/>
        <v>6.4975669200216014E-5</v>
      </c>
      <c r="F137">
        <f t="shared" si="12"/>
        <v>9.6376682874670347</v>
      </c>
      <c r="G137">
        <f t="shared" si="13"/>
        <v>8.0607486749194723E-3</v>
      </c>
    </row>
    <row r="138" spans="1:7" ht="15.75" thickBot="1" x14ac:dyDescent="0.3">
      <c r="A138" s="3" t="s">
        <v>1039</v>
      </c>
      <c r="B138" s="7">
        <f t="shared" si="10"/>
        <v>136</v>
      </c>
      <c r="C138" s="1">
        <v>2468.11</v>
      </c>
      <c r="D138">
        <f t="shared" si="11"/>
        <v>1.4201029777529683E-3</v>
      </c>
      <c r="E138">
        <f t="shared" si="14"/>
        <v>5.3489391401996225E-5</v>
      </c>
      <c r="F138">
        <f t="shared" si="12"/>
        <v>9.798324552849758</v>
      </c>
      <c r="G138">
        <f t="shared" si="13"/>
        <v>7.3136441943805431E-3</v>
      </c>
    </row>
    <row r="139" spans="1:7" ht="15.75" thickBot="1" x14ac:dyDescent="0.3">
      <c r="A139" s="3" t="s">
        <v>1038</v>
      </c>
      <c r="B139" s="7">
        <f t="shared" si="10"/>
        <v>137</v>
      </c>
      <c r="C139" s="1">
        <v>2430.0100000000002</v>
      </c>
      <c r="D139">
        <f t="shared" si="11"/>
        <v>-1.5436913265616137E-2</v>
      </c>
      <c r="E139">
        <f t="shared" si="14"/>
        <v>4.5107996882920417E-5</v>
      </c>
      <c r="F139">
        <f t="shared" si="12"/>
        <v>4.7236118791243866</v>
      </c>
      <c r="G139">
        <f t="shared" si="13"/>
        <v>6.7162487210436468E-3</v>
      </c>
    </row>
    <row r="140" spans="1:7" ht="15.75" thickBot="1" x14ac:dyDescent="0.3">
      <c r="A140" s="3" t="s">
        <v>1037</v>
      </c>
      <c r="B140" s="7">
        <f t="shared" si="10"/>
        <v>138</v>
      </c>
      <c r="C140" s="1">
        <v>2425.5500000000002</v>
      </c>
      <c r="D140">
        <f t="shared" si="11"/>
        <v>-1.8353833934839914E-3</v>
      </c>
      <c r="E140">
        <f t="shared" si="14"/>
        <v>8.8695852876502973E-5</v>
      </c>
      <c r="F140">
        <f t="shared" si="12"/>
        <v>9.2923178333986609</v>
      </c>
      <c r="G140">
        <f t="shared" si="13"/>
        <v>9.4178475713138921E-3</v>
      </c>
    </row>
    <row r="141" spans="1:7" ht="15.75" thickBot="1" x14ac:dyDescent="0.3">
      <c r="A141" s="3" t="s">
        <v>1036</v>
      </c>
      <c r="B141" s="7">
        <f t="shared" si="10"/>
        <v>139</v>
      </c>
      <c r="C141" s="1">
        <v>2428.37</v>
      </c>
      <c r="D141">
        <f t="shared" si="11"/>
        <v>1.1626229102676966E-3</v>
      </c>
      <c r="E141">
        <f t="shared" si="14"/>
        <v>7.2229789021099449E-5</v>
      </c>
      <c r="F141">
        <f t="shared" si="12"/>
        <v>9.5169442316791404</v>
      </c>
      <c r="G141">
        <f t="shared" si="13"/>
        <v>8.4988110357331424E-3</v>
      </c>
    </row>
    <row r="142" spans="1:7" ht="15.75" thickBot="1" x14ac:dyDescent="0.3">
      <c r="A142" s="3" t="s">
        <v>1035</v>
      </c>
      <c r="B142" s="7">
        <f t="shared" si="10"/>
        <v>140</v>
      </c>
      <c r="C142" s="1">
        <v>2452.5100000000002</v>
      </c>
      <c r="D142">
        <f t="shared" si="11"/>
        <v>9.9408245036796128E-3</v>
      </c>
      <c r="E142">
        <f t="shared" si="14"/>
        <v>5.9252057244942925E-5</v>
      </c>
      <c r="F142">
        <f t="shared" si="12"/>
        <v>8.0659200020920032</v>
      </c>
      <c r="G142">
        <f t="shared" si="13"/>
        <v>7.6975357904294885E-3</v>
      </c>
    </row>
    <row r="143" spans="1:7" ht="15.75" thickBot="1" x14ac:dyDescent="0.3">
      <c r="A143" s="3" t="s">
        <v>1034</v>
      </c>
      <c r="B143" s="7">
        <f t="shared" si="10"/>
        <v>141</v>
      </c>
      <c r="C143" s="1">
        <v>2444.04</v>
      </c>
      <c r="D143">
        <f t="shared" si="11"/>
        <v>-3.4536046743949278E-3</v>
      </c>
      <c r="E143">
        <f t="shared" si="14"/>
        <v>6.9975647797157665E-5</v>
      </c>
      <c r="F143">
        <f t="shared" si="12"/>
        <v>9.3969127494466136</v>
      </c>
      <c r="G143">
        <f t="shared" si="13"/>
        <v>8.3651448162693313E-3</v>
      </c>
    </row>
    <row r="144" spans="1:7" ht="15.75" thickBot="1" x14ac:dyDescent="0.3">
      <c r="A144" s="3" t="s">
        <v>1033</v>
      </c>
      <c r="B144" s="7">
        <f t="shared" si="10"/>
        <v>142</v>
      </c>
      <c r="C144" s="1">
        <v>2438.9699999999998</v>
      </c>
      <c r="D144">
        <f t="shared" si="11"/>
        <v>-2.0744341336476069E-3</v>
      </c>
      <c r="E144">
        <f t="shared" si="14"/>
        <v>5.9770747421219282E-5</v>
      </c>
      <c r="F144">
        <f t="shared" si="12"/>
        <v>9.652997818103314</v>
      </c>
      <c r="G144">
        <f t="shared" si="13"/>
        <v>7.7311543395032082E-3</v>
      </c>
    </row>
    <row r="145" spans="1:7" ht="15.75" thickBot="1" x14ac:dyDescent="0.3">
      <c r="A145" s="3" t="s">
        <v>1032</v>
      </c>
      <c r="B145" s="7">
        <f t="shared" si="10"/>
        <v>143</v>
      </c>
      <c r="C145" s="1">
        <v>2443.0500000000002</v>
      </c>
      <c r="D145">
        <f t="shared" si="11"/>
        <v>1.6728373042720346E-3</v>
      </c>
      <c r="E145">
        <f t="shared" si="14"/>
        <v>5.0379550768781819E-5</v>
      </c>
      <c r="F145">
        <f t="shared" si="12"/>
        <v>9.8403791618639627</v>
      </c>
      <c r="G145">
        <f t="shared" si="13"/>
        <v>7.0978553640365077E-3</v>
      </c>
    </row>
    <row r="146" spans="1:7" ht="15.75" thickBot="1" x14ac:dyDescent="0.3">
      <c r="A146" s="3" t="s">
        <v>1031</v>
      </c>
      <c r="B146" s="7">
        <f t="shared" si="10"/>
        <v>144</v>
      </c>
      <c r="C146" s="1">
        <v>2444.2399999999998</v>
      </c>
      <c r="D146">
        <f t="shared" si="11"/>
        <v>4.8709604797259054E-4</v>
      </c>
      <c r="E146">
        <f t="shared" si="14"/>
        <v>4.2902883704651844E-5</v>
      </c>
      <c r="F146">
        <f t="shared" si="12"/>
        <v>10.051041291001079</v>
      </c>
      <c r="G146">
        <f t="shared" si="13"/>
        <v>6.550029290365948E-3</v>
      </c>
    </row>
    <row r="147" spans="1:7" ht="15.75" thickBot="1" x14ac:dyDescent="0.3">
      <c r="A147" s="3" t="s">
        <v>1030</v>
      </c>
      <c r="B147" s="7">
        <f t="shared" si="10"/>
        <v>145</v>
      </c>
      <c r="C147" s="1">
        <v>2446.3000000000002</v>
      </c>
      <c r="D147">
        <f t="shared" si="11"/>
        <v>8.4279776126749972E-4</v>
      </c>
      <c r="E147">
        <f t="shared" si="14"/>
        <v>3.6662145535955922E-5</v>
      </c>
      <c r="F147">
        <f t="shared" si="12"/>
        <v>10.194391364896909</v>
      </c>
      <c r="G147">
        <f t="shared" si="13"/>
        <v>6.054927376604605E-3</v>
      </c>
    </row>
    <row r="148" spans="1:7" ht="15.75" thickBot="1" x14ac:dyDescent="0.3">
      <c r="A148" s="3" t="s">
        <v>1029</v>
      </c>
      <c r="B148" s="7">
        <f t="shared" si="10"/>
        <v>146</v>
      </c>
      <c r="C148" s="1">
        <v>2457.59</v>
      </c>
      <c r="D148">
        <f t="shared" si="11"/>
        <v>4.6151330580876948E-3</v>
      </c>
      <c r="E148">
        <f t="shared" si="14"/>
        <v>3.2005248455644712E-5</v>
      </c>
      <c r="F148">
        <f t="shared" si="12"/>
        <v>9.6841118949016032</v>
      </c>
      <c r="G148">
        <f t="shared" si="13"/>
        <v>5.6573181327944349E-3</v>
      </c>
    </row>
    <row r="149" spans="1:7" ht="15.75" thickBot="1" x14ac:dyDescent="0.3">
      <c r="A149" s="3" t="s">
        <v>1028</v>
      </c>
      <c r="B149" s="7">
        <f t="shared" si="10"/>
        <v>147</v>
      </c>
      <c r="C149" s="1">
        <v>2471.65</v>
      </c>
      <c r="D149">
        <f t="shared" si="11"/>
        <v>5.721051924853171E-3</v>
      </c>
      <c r="E149">
        <f t="shared" si="14"/>
        <v>3.2810427447690991E-5</v>
      </c>
      <c r="F149">
        <f t="shared" si="12"/>
        <v>9.3272021983059297</v>
      </c>
      <c r="G149">
        <f t="shared" si="13"/>
        <v>5.7280387086411167E-3</v>
      </c>
    </row>
    <row r="150" spans="1:7" ht="15.75" thickBot="1" x14ac:dyDescent="0.3">
      <c r="A150" s="3" t="s">
        <v>1027</v>
      </c>
      <c r="B150" s="7">
        <f t="shared" si="10"/>
        <v>148</v>
      </c>
      <c r="C150" s="1">
        <v>2476.5500000000002</v>
      </c>
      <c r="D150">
        <f t="shared" si="11"/>
        <v>1.9824813383773066E-3</v>
      </c>
      <c r="E150">
        <f t="shared" si="14"/>
        <v>3.5841963917296159E-5</v>
      </c>
      <c r="F150">
        <f t="shared" si="12"/>
        <v>10.126736685031775</v>
      </c>
      <c r="G150">
        <f t="shared" si="13"/>
        <v>5.986815841271231E-3</v>
      </c>
    </row>
    <row r="151" spans="1:7" ht="15.75" thickBot="1" x14ac:dyDescent="0.3">
      <c r="A151" s="3" t="s">
        <v>1026</v>
      </c>
      <c r="B151" s="7">
        <f t="shared" si="10"/>
        <v>149</v>
      </c>
      <c r="C151" s="1">
        <v>2457.85</v>
      </c>
      <c r="D151">
        <f t="shared" si="11"/>
        <v>-7.5508267549616592E-3</v>
      </c>
      <c r="E151">
        <f t="shared" si="14"/>
        <v>3.2061125801157838E-5</v>
      </c>
      <c r="F151">
        <f t="shared" si="12"/>
        <v>8.5695449407705162</v>
      </c>
      <c r="G151">
        <f t="shared" si="13"/>
        <v>5.6622544804307267E-3</v>
      </c>
    </row>
    <row r="152" spans="1:7" ht="15.75" thickBot="1" x14ac:dyDescent="0.3">
      <c r="A152" s="3" t="s">
        <v>1025</v>
      </c>
      <c r="B152" s="7">
        <f t="shared" si="10"/>
        <v>150</v>
      </c>
      <c r="C152" s="1">
        <v>2465.54</v>
      </c>
      <c r="D152">
        <f t="shared" si="11"/>
        <v>3.128750737433128E-3</v>
      </c>
      <c r="E152">
        <f t="shared" si="14"/>
        <v>4.040730002204745E-5</v>
      </c>
      <c r="F152">
        <f t="shared" si="12"/>
        <v>9.8742398810498102</v>
      </c>
      <c r="G152">
        <f t="shared" si="13"/>
        <v>6.3566736601816717E-3</v>
      </c>
    </row>
    <row r="153" spans="1:7" ht="15.75" thickBot="1" x14ac:dyDescent="0.3">
      <c r="A153" s="3" t="s">
        <v>1024</v>
      </c>
      <c r="B153" s="7">
        <f t="shared" si="10"/>
        <v>151</v>
      </c>
      <c r="C153" s="1">
        <v>2465.1</v>
      </c>
      <c r="D153">
        <f t="shared" si="11"/>
        <v>-1.7845989113951521E-4</v>
      </c>
      <c r="E153">
        <f t="shared" si="14"/>
        <v>3.6780235902468597E-5</v>
      </c>
      <c r="F153">
        <f t="shared" si="12"/>
        <v>10.209684026928661</v>
      </c>
      <c r="G153">
        <f t="shared" si="13"/>
        <v>6.0646711289622781E-3</v>
      </c>
    </row>
    <row r="154" spans="1:7" ht="15.75" thickBot="1" x14ac:dyDescent="0.3">
      <c r="A154" s="3" t="s">
        <v>1023</v>
      </c>
      <c r="B154" s="7">
        <f t="shared" si="10"/>
        <v>152</v>
      </c>
      <c r="C154" s="1">
        <v>2461.4299999999998</v>
      </c>
      <c r="D154">
        <f t="shared" si="11"/>
        <v>-1.488783416494277E-3</v>
      </c>
      <c r="E154">
        <f t="shared" si="14"/>
        <v>3.1951759097773985E-5</v>
      </c>
      <c r="F154">
        <f t="shared" si="12"/>
        <v>10.281913867502947</v>
      </c>
      <c r="G154">
        <f t="shared" si="13"/>
        <v>5.6525887076430727E-3</v>
      </c>
    </row>
    <row r="155" spans="1:7" ht="15.75" thickBot="1" x14ac:dyDescent="0.3">
      <c r="A155" s="3" t="s">
        <v>1022</v>
      </c>
      <c r="B155" s="7">
        <f t="shared" si="10"/>
        <v>153</v>
      </c>
      <c r="C155" s="1">
        <v>2488.11</v>
      </c>
      <c r="D155">
        <f t="shared" si="11"/>
        <v>1.0839227603466339E-2</v>
      </c>
      <c r="E155">
        <f t="shared" si="14"/>
        <v>2.873336787895431E-5</v>
      </c>
      <c r="F155">
        <f t="shared" si="12"/>
        <v>6.3685171122143451</v>
      </c>
      <c r="G155">
        <f t="shared" si="13"/>
        <v>5.3603514697223272E-3</v>
      </c>
    </row>
    <row r="156" spans="1:7" ht="15.75" thickBot="1" x14ac:dyDescent="0.3">
      <c r="A156" s="3" t="s">
        <v>1021</v>
      </c>
      <c r="B156" s="7">
        <f t="shared" si="10"/>
        <v>154</v>
      </c>
      <c r="C156" s="1">
        <v>2496.48</v>
      </c>
      <c r="D156">
        <f t="shared" si="11"/>
        <v>3.363999180100441E-3</v>
      </c>
      <c r="E156">
        <f t="shared" si="14"/>
        <v>5.0661721581385215E-5</v>
      </c>
      <c r="F156">
        <f t="shared" si="12"/>
        <v>9.666966343709726</v>
      </c>
      <c r="G156">
        <f t="shared" si="13"/>
        <v>7.1177047972914142E-3</v>
      </c>
    </row>
    <row r="157" spans="1:7" ht="15.75" thickBot="1" x14ac:dyDescent="0.3">
      <c r="A157" s="3" t="s">
        <v>1020</v>
      </c>
      <c r="B157" s="7">
        <f t="shared" si="10"/>
        <v>155</v>
      </c>
      <c r="C157" s="1">
        <v>2498.37</v>
      </c>
      <c r="D157">
        <f t="shared" si="11"/>
        <v>7.5706594885582845E-4</v>
      </c>
      <c r="E157">
        <f t="shared" si="14"/>
        <v>4.4919651779932538E-5</v>
      </c>
      <c r="F157">
        <f t="shared" si="12"/>
        <v>9.9978757568432073</v>
      </c>
      <c r="G157">
        <f t="shared" si="13"/>
        <v>6.7022124541029392E-3</v>
      </c>
    </row>
    <row r="158" spans="1:7" ht="15.75" thickBot="1" x14ac:dyDescent="0.3">
      <c r="A158" s="3" t="s">
        <v>1019</v>
      </c>
      <c r="B158" s="7">
        <f t="shared" si="10"/>
        <v>156</v>
      </c>
      <c r="C158" s="1">
        <v>2495.62</v>
      </c>
      <c r="D158">
        <f t="shared" si="11"/>
        <v>-1.1007176679195263E-3</v>
      </c>
      <c r="E158">
        <f t="shared" si="14"/>
        <v>3.8270454802720547E-5</v>
      </c>
      <c r="F158">
        <f t="shared" si="12"/>
        <v>10.139174026329499</v>
      </c>
      <c r="G158">
        <f t="shared" si="13"/>
        <v>6.186311890191162E-3</v>
      </c>
    </row>
    <row r="159" spans="1:7" ht="15.75" thickBot="1" x14ac:dyDescent="0.3">
      <c r="A159" s="3" t="s">
        <v>1018</v>
      </c>
      <c r="B159" s="7">
        <f t="shared" si="10"/>
        <v>157</v>
      </c>
      <c r="C159" s="1">
        <v>2500.23</v>
      </c>
      <c r="D159">
        <f t="shared" si="11"/>
        <v>1.8472363580994688E-3</v>
      </c>
      <c r="E159">
        <f t="shared" si="14"/>
        <v>3.3337194301575368E-5</v>
      </c>
      <c r="F159">
        <f t="shared" si="12"/>
        <v>10.206480229292662</v>
      </c>
      <c r="G159">
        <f t="shared" si="13"/>
        <v>5.7738370518724694E-3</v>
      </c>
    </row>
    <row r="160" spans="1:7" ht="15.75" thickBot="1" x14ac:dyDescent="0.3">
      <c r="A160" s="3" t="s">
        <v>1017</v>
      </c>
      <c r="B160" s="7">
        <f t="shared" si="10"/>
        <v>158</v>
      </c>
      <c r="C160" s="1">
        <v>2503.87</v>
      </c>
      <c r="D160">
        <f t="shared" si="11"/>
        <v>1.4558660603223306E-3</v>
      </c>
      <c r="E160">
        <f t="shared" si="14"/>
        <v>3.0042332548062026E-5</v>
      </c>
      <c r="F160">
        <f t="shared" si="12"/>
        <v>10.342351107991554</v>
      </c>
      <c r="G160">
        <f t="shared" si="13"/>
        <v>5.4810886280064865E-3</v>
      </c>
    </row>
    <row r="161" spans="1:7" ht="15.75" thickBot="1" x14ac:dyDescent="0.3">
      <c r="A161" s="3" t="s">
        <v>1016</v>
      </c>
      <c r="B161" s="7">
        <f t="shared" si="10"/>
        <v>159</v>
      </c>
      <c r="C161" s="1">
        <v>2506.65</v>
      </c>
      <c r="D161">
        <f t="shared" si="11"/>
        <v>1.1102812845715793E-3</v>
      </c>
      <c r="E161">
        <f t="shared" si="14"/>
        <v>2.7257421041224031E-5</v>
      </c>
      <c r="F161">
        <f t="shared" si="12"/>
        <v>10.464959460961127</v>
      </c>
      <c r="G161">
        <f t="shared" si="13"/>
        <v>5.2208640129028485E-3</v>
      </c>
    </row>
    <row r="162" spans="1:7" ht="15.75" thickBot="1" x14ac:dyDescent="0.3">
      <c r="A162" s="3" t="s">
        <v>1015</v>
      </c>
      <c r="B162" s="7">
        <f t="shared" si="10"/>
        <v>160</v>
      </c>
      <c r="C162" s="1">
        <v>2508.2399999999998</v>
      </c>
      <c r="D162">
        <f t="shared" si="11"/>
        <v>6.3431272814296058E-4</v>
      </c>
      <c r="E162">
        <f t="shared" si="14"/>
        <v>2.4947071006429242E-5</v>
      </c>
      <c r="F162">
        <f t="shared" si="12"/>
        <v>10.582625885621608</v>
      </c>
      <c r="G162">
        <f t="shared" si="13"/>
        <v>4.994704296195045E-3</v>
      </c>
    </row>
    <row r="163" spans="1:7" ht="15.75" thickBot="1" x14ac:dyDescent="0.3">
      <c r="A163" s="3" t="s">
        <v>1014</v>
      </c>
      <c r="B163" s="7">
        <f t="shared" si="10"/>
        <v>161</v>
      </c>
      <c r="C163" s="1">
        <v>2500.6</v>
      </c>
      <c r="D163">
        <f t="shared" si="11"/>
        <v>-3.0459605141452961E-3</v>
      </c>
      <c r="E163">
        <f t="shared" si="14"/>
        <v>2.3010391395240709E-5</v>
      </c>
      <c r="F163">
        <f t="shared" si="12"/>
        <v>10.276360922338275</v>
      </c>
      <c r="G163">
        <f t="shared" si="13"/>
        <v>4.7969147788178091E-3</v>
      </c>
    </row>
    <row r="164" spans="1:7" ht="15.75" thickBot="1" x14ac:dyDescent="0.3">
      <c r="A164" s="3" t="s">
        <v>1013</v>
      </c>
      <c r="B164" s="7">
        <f t="shared" si="10"/>
        <v>162</v>
      </c>
      <c r="C164" s="1">
        <v>2502.2199999999998</v>
      </c>
      <c r="D164">
        <f t="shared" si="11"/>
        <v>6.4784451731569881E-4</v>
      </c>
      <c r="E164">
        <f t="shared" si="14"/>
        <v>2.3411456862473376E-5</v>
      </c>
      <c r="F164">
        <f t="shared" si="12"/>
        <v>10.644357818184911</v>
      </c>
      <c r="G164">
        <f t="shared" si="13"/>
        <v>4.8385387114782269E-3</v>
      </c>
    </row>
    <row r="165" spans="1:7" ht="15.75" thickBot="1" x14ac:dyDescent="0.3">
      <c r="A165" s="3" t="s">
        <v>1012</v>
      </c>
      <c r="B165" s="7">
        <f t="shared" si="10"/>
        <v>163</v>
      </c>
      <c r="C165" s="1">
        <v>2496.66</v>
      </c>
      <c r="D165">
        <f t="shared" si="11"/>
        <v>-2.2220268401659249E-3</v>
      </c>
      <c r="E165">
        <f t="shared" si="14"/>
        <v>2.1843551671918472E-5</v>
      </c>
      <c r="F165">
        <f t="shared" si="12"/>
        <v>10.50556997759797</v>
      </c>
      <c r="G165">
        <f t="shared" si="13"/>
        <v>4.6737085565874206E-3</v>
      </c>
    </row>
    <row r="166" spans="1:7" ht="15.75" thickBot="1" x14ac:dyDescent="0.3">
      <c r="A166" s="3" t="s">
        <v>1011</v>
      </c>
      <c r="B166" s="7">
        <f t="shared" si="10"/>
        <v>164</v>
      </c>
      <c r="C166" s="1">
        <v>2496.84</v>
      </c>
      <c r="D166">
        <f t="shared" si="11"/>
        <v>7.209632068461147E-5</v>
      </c>
      <c r="E166">
        <f t="shared" si="14"/>
        <v>2.160397871869939E-5</v>
      </c>
      <c r="F166">
        <f t="shared" si="12"/>
        <v>10.742392462047858</v>
      </c>
      <c r="G166">
        <f t="shared" si="13"/>
        <v>4.6480080377188883E-3</v>
      </c>
    </row>
    <row r="167" spans="1:7" ht="15.75" thickBot="1" x14ac:dyDescent="0.3">
      <c r="A167" s="3" t="s">
        <v>1010</v>
      </c>
      <c r="B167" s="7">
        <f t="shared" si="10"/>
        <v>165</v>
      </c>
      <c r="C167" s="1">
        <v>2507.04</v>
      </c>
      <c r="D167">
        <f t="shared" si="11"/>
        <v>4.0851636468495212E-3</v>
      </c>
      <c r="E167">
        <f t="shared" si="14"/>
        <v>2.0378143198270245E-5</v>
      </c>
      <c r="F167">
        <f t="shared" si="12"/>
        <v>9.9821034510620841</v>
      </c>
      <c r="G167">
        <f t="shared" si="13"/>
        <v>4.5142156791928151E-3</v>
      </c>
    </row>
    <row r="168" spans="1:7" ht="15.75" thickBot="1" x14ac:dyDescent="0.3">
      <c r="A168" s="3" t="s">
        <v>1009</v>
      </c>
      <c r="B168" s="7">
        <f t="shared" si="10"/>
        <v>166</v>
      </c>
      <c r="C168" s="1">
        <v>2510.06</v>
      </c>
      <c r="D168">
        <f t="shared" si="11"/>
        <v>1.2046078243665992E-3</v>
      </c>
      <c r="E168">
        <f t="shared" si="14"/>
        <v>2.2972499668215979E-5</v>
      </c>
      <c r="F168">
        <f t="shared" si="12"/>
        <v>10.618046763344418</v>
      </c>
      <c r="G168">
        <f t="shared" si="13"/>
        <v>4.7929635579895642E-3</v>
      </c>
    </row>
    <row r="169" spans="1:7" ht="15.75" thickBot="1" x14ac:dyDescent="0.3">
      <c r="A169" s="3" t="s">
        <v>1008</v>
      </c>
      <c r="B169" s="7">
        <f t="shared" si="10"/>
        <v>167</v>
      </c>
      <c r="C169" s="1">
        <v>2519.36</v>
      </c>
      <c r="D169">
        <f t="shared" si="11"/>
        <v>3.7050907149631662E-3</v>
      </c>
      <c r="E169">
        <f t="shared" si="14"/>
        <v>2.1727109314389863E-5</v>
      </c>
      <c r="F169">
        <f t="shared" si="12"/>
        <v>10.105126348087591</v>
      </c>
      <c r="G169">
        <f t="shared" si="13"/>
        <v>4.661234741395231E-3</v>
      </c>
    </row>
    <row r="170" spans="1:7" ht="15.75" thickBot="1" x14ac:dyDescent="0.3">
      <c r="A170" s="3" t="s">
        <v>1007</v>
      </c>
      <c r="B170" s="7">
        <f t="shared" si="10"/>
        <v>168</v>
      </c>
      <c r="C170" s="1">
        <v>2529.12</v>
      </c>
      <c r="D170">
        <f t="shared" si="11"/>
        <v>3.8739997459671383E-3</v>
      </c>
      <c r="E170">
        <f t="shared" si="14"/>
        <v>2.3374478311664212E-5</v>
      </c>
      <c r="F170">
        <f t="shared" si="12"/>
        <v>10.021803384647509</v>
      </c>
      <c r="G170">
        <f t="shared" si="13"/>
        <v>4.834715949429109E-3</v>
      </c>
    </row>
    <row r="171" spans="1:7" ht="15.75" thickBot="1" x14ac:dyDescent="0.3">
      <c r="A171" s="3" t="s">
        <v>1006</v>
      </c>
      <c r="B171" s="7">
        <f t="shared" si="10"/>
        <v>169</v>
      </c>
      <c r="C171" s="1">
        <v>2534.58</v>
      </c>
      <c r="D171">
        <f t="shared" si="11"/>
        <v>2.1588536724235219E-3</v>
      </c>
      <c r="E171">
        <f t="shared" si="14"/>
        <v>2.4900945353472707E-5</v>
      </c>
      <c r="F171">
        <f t="shared" si="12"/>
        <v>10.413437229394761</v>
      </c>
      <c r="G171">
        <f t="shared" si="13"/>
        <v>4.9900847040378693E-3</v>
      </c>
    </row>
    <row r="172" spans="1:7" ht="15.75" thickBot="1" x14ac:dyDescent="0.3">
      <c r="A172" s="3" t="s">
        <v>1005</v>
      </c>
      <c r="B172" s="7">
        <f t="shared" si="10"/>
        <v>170</v>
      </c>
      <c r="C172" s="1">
        <v>2537.7399999999998</v>
      </c>
      <c r="D172">
        <f t="shared" si="11"/>
        <v>1.2467548864110167E-3</v>
      </c>
      <c r="E172">
        <f t="shared" si="14"/>
        <v>2.3875915336626073E-5</v>
      </c>
      <c r="F172">
        <f t="shared" si="12"/>
        <v>10.577537164809836</v>
      </c>
      <c r="G172">
        <f t="shared" si="13"/>
        <v>4.8862987359172046E-3</v>
      </c>
    </row>
    <row r="173" spans="1:7" ht="15.75" thickBot="1" x14ac:dyDescent="0.3">
      <c r="A173" s="3" t="s">
        <v>1004</v>
      </c>
      <c r="B173" s="7">
        <f t="shared" si="10"/>
        <v>171</v>
      </c>
      <c r="C173" s="1">
        <v>2552.0700000000002</v>
      </c>
      <c r="D173">
        <f t="shared" si="11"/>
        <v>5.6467565629261252E-3</v>
      </c>
      <c r="E173">
        <f t="shared" si="14"/>
        <v>2.2437583578437431E-5</v>
      </c>
      <c r="F173">
        <f t="shared" si="12"/>
        <v>9.2836816499721504</v>
      </c>
      <c r="G173">
        <f t="shared" si="13"/>
        <v>4.7368326525683204E-3</v>
      </c>
    </row>
    <row r="174" spans="1:7" ht="15.75" thickBot="1" x14ac:dyDescent="0.3">
      <c r="A174" s="3" t="s">
        <v>1003</v>
      </c>
      <c r="B174" s="7">
        <f t="shared" si="10"/>
        <v>172</v>
      </c>
      <c r="C174" s="1">
        <v>2549.33</v>
      </c>
      <c r="D174">
        <f t="shared" si="11"/>
        <v>-1.0736382622734686E-3</v>
      </c>
      <c r="E174">
        <f t="shared" si="14"/>
        <v>2.7756709474395682E-5</v>
      </c>
      <c r="F174">
        <f t="shared" si="12"/>
        <v>10.450504298092387</v>
      </c>
      <c r="G174">
        <f t="shared" si="13"/>
        <v>5.268463673064063E-3</v>
      </c>
    </row>
    <row r="175" spans="1:7" ht="15.75" thickBot="1" x14ac:dyDescent="0.3">
      <c r="A175" s="3" t="s">
        <v>1002</v>
      </c>
      <c r="B175" s="7">
        <f t="shared" si="10"/>
        <v>173</v>
      </c>
      <c r="C175" s="1">
        <v>2544.73</v>
      </c>
      <c r="D175">
        <f t="shared" si="11"/>
        <v>-1.8043956647432191E-3</v>
      </c>
      <c r="E175">
        <f t="shared" si="14"/>
        <v>2.5310723196192263E-5</v>
      </c>
      <c r="F175">
        <f t="shared" si="12"/>
        <v>10.455647456244243</v>
      </c>
      <c r="G175">
        <f t="shared" si="13"/>
        <v>5.0309763660935898E-3</v>
      </c>
    </row>
    <row r="176" spans="1:7" ht="15.75" thickBot="1" x14ac:dyDescent="0.3">
      <c r="A176" s="3" t="s">
        <v>1001</v>
      </c>
      <c r="B176" s="7">
        <f t="shared" si="10"/>
        <v>174</v>
      </c>
      <c r="C176" s="1">
        <v>2550.64</v>
      </c>
      <c r="D176">
        <f t="shared" si="11"/>
        <v>2.3224467821731931E-3</v>
      </c>
      <c r="E176">
        <f t="shared" si="14"/>
        <v>2.3891131294737773E-5</v>
      </c>
      <c r="F176">
        <f t="shared" si="12"/>
        <v>10.416239172672006</v>
      </c>
      <c r="G176">
        <f t="shared" si="13"/>
        <v>4.8878554903697561E-3</v>
      </c>
    </row>
    <row r="177" spans="1:7" ht="15.75" thickBot="1" x14ac:dyDescent="0.3">
      <c r="A177" s="3" t="s">
        <v>1000</v>
      </c>
      <c r="B177" s="7">
        <f t="shared" si="10"/>
        <v>175</v>
      </c>
      <c r="C177" s="1">
        <v>2555.2399999999998</v>
      </c>
      <c r="D177">
        <f t="shared" si="11"/>
        <v>1.8034689332873111E-3</v>
      </c>
      <c r="E177">
        <f t="shared" si="14"/>
        <v>2.3261254637386626E-5</v>
      </c>
      <c r="F177">
        <f t="shared" si="12"/>
        <v>10.52889667624496</v>
      </c>
      <c r="G177">
        <f t="shared" si="13"/>
        <v>4.8229922908280317E-3</v>
      </c>
    </row>
    <row r="178" spans="1:7" ht="15.75" thickBot="1" x14ac:dyDescent="0.3">
      <c r="A178" s="3" t="s">
        <v>999</v>
      </c>
      <c r="B178" s="7">
        <f t="shared" si="10"/>
        <v>176</v>
      </c>
      <c r="C178" s="1">
        <v>2550.9299999999998</v>
      </c>
      <c r="D178">
        <f t="shared" si="11"/>
        <v>-1.6867300136190755E-3</v>
      </c>
      <c r="E178">
        <f t="shared" si="14"/>
        <v>2.2328233293986496E-5</v>
      </c>
      <c r="F178">
        <f t="shared" si="12"/>
        <v>10.58223885278421</v>
      </c>
      <c r="G178">
        <f t="shared" si="13"/>
        <v>4.7252760018845989E-3</v>
      </c>
    </row>
    <row r="179" spans="1:7" ht="15.75" thickBot="1" x14ac:dyDescent="0.3">
      <c r="A179" s="3" t="s">
        <v>998</v>
      </c>
      <c r="B179" s="7">
        <f t="shared" si="10"/>
        <v>177</v>
      </c>
      <c r="C179" s="1">
        <v>2553.17</v>
      </c>
      <c r="D179">
        <f t="shared" si="11"/>
        <v>8.7811112025826255E-4</v>
      </c>
      <c r="E179">
        <f t="shared" si="14"/>
        <v>2.1530866256373093E-5</v>
      </c>
      <c r="F179">
        <f t="shared" si="12"/>
        <v>10.710210280705015</v>
      </c>
      <c r="G179">
        <f t="shared" si="13"/>
        <v>4.6401364480339472E-3</v>
      </c>
    </row>
    <row r="180" spans="1:7" ht="15.75" thickBot="1" x14ac:dyDescent="0.3">
      <c r="A180" s="3" t="s">
        <v>997</v>
      </c>
      <c r="B180" s="7">
        <f t="shared" si="10"/>
        <v>178</v>
      </c>
      <c r="C180" s="1">
        <v>2557.64</v>
      </c>
      <c r="D180">
        <f t="shared" si="11"/>
        <v>1.7507647356032052E-3</v>
      </c>
      <c r="E180">
        <f t="shared" si="14"/>
        <v>2.0484407258131176E-5</v>
      </c>
      <c r="F180">
        <f t="shared" si="12"/>
        <v>10.646211930406462</v>
      </c>
      <c r="G180">
        <f t="shared" si="13"/>
        <v>4.525970311229535E-3</v>
      </c>
    </row>
    <row r="181" spans="1:7" ht="15.75" thickBot="1" x14ac:dyDescent="0.3">
      <c r="A181" s="3" t="s">
        <v>996</v>
      </c>
      <c r="B181" s="7">
        <f t="shared" si="10"/>
        <v>179</v>
      </c>
      <c r="C181" s="1">
        <v>2559.36</v>
      </c>
      <c r="D181">
        <f t="shared" si="11"/>
        <v>6.7249495628796119E-4</v>
      </c>
      <c r="E181">
        <f t="shared" si="14"/>
        <v>2.0171982718305447E-5</v>
      </c>
      <c r="F181">
        <f t="shared" si="12"/>
        <v>10.78879622706028</v>
      </c>
      <c r="G181">
        <f t="shared" si="13"/>
        <v>4.4913230476448084E-3</v>
      </c>
    </row>
    <row r="182" spans="1:7" ht="15.75" thickBot="1" x14ac:dyDescent="0.3">
      <c r="A182" s="3" t="s">
        <v>995</v>
      </c>
      <c r="B182" s="7">
        <f t="shared" si="10"/>
        <v>180</v>
      </c>
      <c r="C182" s="1">
        <v>2561.2600000000002</v>
      </c>
      <c r="D182">
        <f t="shared" si="11"/>
        <v>7.4237309327340739E-4</v>
      </c>
      <c r="E182">
        <f t="shared" si="14"/>
        <v>1.9381172837139369E-5</v>
      </c>
      <c r="F182">
        <f t="shared" si="12"/>
        <v>10.822772704815</v>
      </c>
      <c r="G182">
        <f t="shared" si="13"/>
        <v>4.4024053467552676E-3</v>
      </c>
    </row>
    <row r="183" spans="1:7" ht="15.75" thickBot="1" x14ac:dyDescent="0.3">
      <c r="A183" s="3" t="s">
        <v>994</v>
      </c>
      <c r="B183" s="7">
        <f t="shared" si="10"/>
        <v>181</v>
      </c>
      <c r="C183" s="1">
        <v>2562.1</v>
      </c>
      <c r="D183">
        <f t="shared" si="11"/>
        <v>3.2796358042519458E-4</v>
      </c>
      <c r="E183">
        <f t="shared" si="14"/>
        <v>1.8799296300481676E-5</v>
      </c>
      <c r="F183">
        <f t="shared" si="12"/>
        <v>10.875969623042677</v>
      </c>
      <c r="G183">
        <f t="shared" si="13"/>
        <v>4.3358155288805442E-3</v>
      </c>
    </row>
    <row r="184" spans="1:7" ht="15.75" thickBot="1" x14ac:dyDescent="0.3">
      <c r="A184" s="3" t="s">
        <v>993</v>
      </c>
      <c r="B184" s="7">
        <f t="shared" si="10"/>
        <v>182</v>
      </c>
      <c r="C184" s="1">
        <v>2575.21</v>
      </c>
      <c r="D184">
        <f t="shared" si="11"/>
        <v>5.1168962960073117E-3</v>
      </c>
      <c r="E184">
        <f t="shared" si="14"/>
        <v>1.8261947637324599E-5</v>
      </c>
      <c r="F184">
        <f t="shared" si="12"/>
        <v>9.4769651056102369</v>
      </c>
      <c r="G184">
        <f t="shared" si="13"/>
        <v>4.2734000090471989E-3</v>
      </c>
    </row>
    <row r="185" spans="1:7" ht="15.75" thickBot="1" x14ac:dyDescent="0.3">
      <c r="A185" s="3" t="s">
        <v>992</v>
      </c>
      <c r="B185" s="7">
        <f t="shared" si="10"/>
        <v>183</v>
      </c>
      <c r="C185" s="1">
        <v>2564.98</v>
      </c>
      <c r="D185">
        <f t="shared" si="11"/>
        <v>-3.9724915637947555E-3</v>
      </c>
      <c r="E185">
        <f t="shared" si="14"/>
        <v>2.336756009048154E-5</v>
      </c>
      <c r="F185">
        <f t="shared" si="12"/>
        <v>9.9888371732750727</v>
      </c>
      <c r="G185">
        <f t="shared" si="13"/>
        <v>4.8340004230948861E-3</v>
      </c>
    </row>
    <row r="186" spans="1:7" ht="15.75" thickBot="1" x14ac:dyDescent="0.3">
      <c r="A186" s="3" t="s">
        <v>991</v>
      </c>
      <c r="B186" s="7">
        <f t="shared" si="10"/>
        <v>184</v>
      </c>
      <c r="C186" s="1">
        <v>2569.13</v>
      </c>
      <c r="D186">
        <f t="shared" si="11"/>
        <v>1.6179463387628878E-3</v>
      </c>
      <c r="E186">
        <f t="shared" si="14"/>
        <v>2.505913205059715E-5</v>
      </c>
      <c r="F186">
        <f t="shared" si="12"/>
        <v>10.489809314034259</v>
      </c>
      <c r="G186">
        <f t="shared" si="13"/>
        <v>5.0059097125894261E-3</v>
      </c>
    </row>
    <row r="187" spans="1:7" ht="15.75" thickBot="1" x14ac:dyDescent="0.3">
      <c r="A187" s="3" t="s">
        <v>990</v>
      </c>
      <c r="B187" s="7">
        <f t="shared" si="10"/>
        <v>185</v>
      </c>
      <c r="C187" s="1">
        <v>2557.15</v>
      </c>
      <c r="D187">
        <f t="shared" si="11"/>
        <v>-4.6630571438580626E-3</v>
      </c>
      <c r="E187">
        <f t="shared" si="14"/>
        <v>2.3564393275705855E-5</v>
      </c>
      <c r="F187">
        <f t="shared" si="12"/>
        <v>9.733021282073306</v>
      </c>
      <c r="G187">
        <f t="shared" si="13"/>
        <v>4.8543169731390485E-3</v>
      </c>
    </row>
    <row r="188" spans="1:7" ht="15.75" thickBot="1" x14ac:dyDescent="0.3">
      <c r="A188" s="3" t="s">
        <v>989</v>
      </c>
      <c r="B188" s="7">
        <f t="shared" si="10"/>
        <v>186</v>
      </c>
      <c r="C188" s="1">
        <v>2560.4</v>
      </c>
      <c r="D188">
        <f t="shared" si="11"/>
        <v>1.2709461705413538E-3</v>
      </c>
      <c r="E188">
        <f t="shared" si="14"/>
        <v>2.6470502739553308E-5</v>
      </c>
      <c r="F188">
        <f t="shared" si="12"/>
        <v>10.478456750088764</v>
      </c>
      <c r="G188">
        <f t="shared" si="13"/>
        <v>5.144949245576025E-3</v>
      </c>
    </row>
    <row r="189" spans="1:7" ht="15.75" thickBot="1" x14ac:dyDescent="0.3">
      <c r="A189" s="3" t="s">
        <v>988</v>
      </c>
      <c r="B189" s="7">
        <f t="shared" si="10"/>
        <v>187</v>
      </c>
      <c r="C189" s="1">
        <v>2581.0700000000002</v>
      </c>
      <c r="D189">
        <f t="shared" si="11"/>
        <v>8.0729573504141339E-3</v>
      </c>
      <c r="E189">
        <f t="shared" si="14"/>
        <v>2.442816927311158E-5</v>
      </c>
      <c r="F189">
        <f t="shared" si="12"/>
        <v>7.95184382877685</v>
      </c>
      <c r="G189">
        <f t="shared" si="13"/>
        <v>4.9424861429357174E-3</v>
      </c>
    </row>
    <row r="190" spans="1:7" ht="15.75" thickBot="1" x14ac:dyDescent="0.3">
      <c r="A190" s="3" t="s">
        <v>987</v>
      </c>
      <c r="B190" s="7">
        <f t="shared" si="10"/>
        <v>188</v>
      </c>
      <c r="C190" s="1">
        <v>2572.83</v>
      </c>
      <c r="D190">
        <f t="shared" si="11"/>
        <v>-3.1924744388955872E-3</v>
      </c>
      <c r="E190">
        <f t="shared" si="14"/>
        <v>3.6314586708545122E-5</v>
      </c>
      <c r="F190">
        <f t="shared" si="12"/>
        <v>9.9426354343304375</v>
      </c>
      <c r="G190">
        <f t="shared" si="13"/>
        <v>6.026158536625561E-3</v>
      </c>
    </row>
    <row r="191" spans="1:7" ht="15.75" thickBot="1" x14ac:dyDescent="0.3">
      <c r="A191" s="3" t="s">
        <v>986</v>
      </c>
      <c r="B191" s="7">
        <f t="shared" si="10"/>
        <v>189</v>
      </c>
      <c r="C191" s="1">
        <v>2575.2600000000002</v>
      </c>
      <c r="D191">
        <f t="shared" si="11"/>
        <v>9.4448525553580964E-4</v>
      </c>
      <c r="E191">
        <f t="shared" si="14"/>
        <v>3.3745798073582415E-5</v>
      </c>
      <c r="F191">
        <f t="shared" si="12"/>
        <v>10.270220176627252</v>
      </c>
      <c r="G191">
        <f t="shared" si="13"/>
        <v>5.8091133638088367E-3</v>
      </c>
    </row>
    <row r="192" spans="1:7" ht="15.75" thickBot="1" x14ac:dyDescent="0.3">
      <c r="A192" s="3" t="s">
        <v>985</v>
      </c>
      <c r="B192" s="7">
        <f t="shared" si="10"/>
        <v>190</v>
      </c>
      <c r="C192" s="1">
        <v>2579.36</v>
      </c>
      <c r="D192">
        <f t="shared" si="11"/>
        <v>1.5920722567817069E-3</v>
      </c>
      <c r="E192">
        <f t="shared" si="14"/>
        <v>2.9820727424237818E-5</v>
      </c>
      <c r="F192">
        <f t="shared" si="12"/>
        <v>10.335309127340883</v>
      </c>
      <c r="G192">
        <f t="shared" si="13"/>
        <v>5.4608357807425243E-3</v>
      </c>
    </row>
    <row r="193" spans="1:7" ht="15.75" thickBot="1" x14ac:dyDescent="0.3">
      <c r="A193" s="3" t="s">
        <v>984</v>
      </c>
      <c r="B193" s="7">
        <f t="shared" si="10"/>
        <v>191</v>
      </c>
      <c r="C193" s="1">
        <v>2579.85</v>
      </c>
      <c r="D193">
        <f t="shared" si="11"/>
        <v>1.8996960486306058E-4</v>
      </c>
      <c r="E193">
        <f t="shared" si="14"/>
        <v>2.7176313330587328E-5</v>
      </c>
      <c r="F193">
        <f t="shared" si="12"/>
        <v>10.511836859801406</v>
      </c>
      <c r="G193">
        <f t="shared" si="13"/>
        <v>5.2130905737947167E-3</v>
      </c>
    </row>
    <row r="194" spans="1:7" ht="15.75" thickBot="1" x14ac:dyDescent="0.3">
      <c r="A194" s="3" t="s">
        <v>983</v>
      </c>
      <c r="B194" s="7">
        <f t="shared" si="10"/>
        <v>192</v>
      </c>
      <c r="C194" s="1">
        <v>2587.84</v>
      </c>
      <c r="D194">
        <f t="shared" si="11"/>
        <v>3.0970792875555375E-3</v>
      </c>
      <c r="E194">
        <f t="shared" si="14"/>
        <v>2.4632143850525337E-5</v>
      </c>
      <c r="F194">
        <f t="shared" si="12"/>
        <v>10.222052489852656</v>
      </c>
      <c r="G194">
        <f t="shared" si="13"/>
        <v>4.963078062102725E-3</v>
      </c>
    </row>
    <row r="195" spans="1:7" ht="15.75" thickBot="1" x14ac:dyDescent="0.3">
      <c r="A195" s="3" t="s">
        <v>982</v>
      </c>
      <c r="B195" s="7">
        <f t="shared" si="10"/>
        <v>193</v>
      </c>
      <c r="C195" s="1">
        <v>2591.13</v>
      </c>
      <c r="D195">
        <f t="shared" si="11"/>
        <v>1.2713305304810074E-3</v>
      </c>
      <c r="E195">
        <f t="shared" si="14"/>
        <v>2.4714044665528862E-5</v>
      </c>
      <c r="F195">
        <f t="shared" si="12"/>
        <v>10.542739562085094</v>
      </c>
      <c r="G195">
        <f t="shared" si="13"/>
        <v>4.9713222250754238E-3</v>
      </c>
    </row>
    <row r="196" spans="1:7" ht="15.75" thickBot="1" x14ac:dyDescent="0.3">
      <c r="A196" s="3" t="s">
        <v>981</v>
      </c>
      <c r="B196" s="7">
        <f t="shared" si="10"/>
        <v>194</v>
      </c>
      <c r="C196" s="1">
        <v>2590.64</v>
      </c>
      <c r="D196">
        <f t="shared" si="11"/>
        <v>-1.8910668318461443E-4</v>
      </c>
      <c r="E196">
        <f t="shared" si="14"/>
        <v>2.3089530016230569E-5</v>
      </c>
      <c r="F196">
        <f t="shared" si="12"/>
        <v>10.674582477387437</v>
      </c>
      <c r="G196">
        <f t="shared" si="13"/>
        <v>4.8051566068371349E-3</v>
      </c>
    </row>
    <row r="197" spans="1:7" ht="15.75" thickBot="1" x14ac:dyDescent="0.3">
      <c r="A197" s="3" t="s">
        <v>980</v>
      </c>
      <c r="B197" s="7">
        <f t="shared" ref="B197:B260" si="15">B196+1</f>
        <v>195</v>
      </c>
      <c r="C197" s="1">
        <v>2594.38</v>
      </c>
      <c r="D197">
        <f t="shared" ref="D197:D260" si="16">C197/C196-1</f>
        <v>1.4436587098169973E-3</v>
      </c>
      <c r="E197">
        <f t="shared" si="14"/>
        <v>2.1516957191643755E-5</v>
      </c>
      <c r="F197">
        <f t="shared" si="12"/>
        <v>10.649808390705159</v>
      </c>
      <c r="G197">
        <f t="shared" si="13"/>
        <v>4.6386374283450688E-3</v>
      </c>
    </row>
    <row r="198" spans="1:7" ht="15.75" thickBot="1" x14ac:dyDescent="0.3">
      <c r="A198" s="3" t="s">
        <v>979</v>
      </c>
      <c r="B198" s="7">
        <f t="shared" si="15"/>
        <v>196</v>
      </c>
      <c r="C198" s="1">
        <v>2584.62</v>
      </c>
      <c r="D198">
        <f t="shared" si="16"/>
        <v>-3.761977813581785E-3</v>
      </c>
      <c r="E198">
        <f t="shared" si="14"/>
        <v>2.0751536155070128E-5</v>
      </c>
      <c r="F198">
        <f t="shared" ref="F198:F261" si="17">-LN(E198)-D198*D198/E198</f>
        <v>10.100893684031661</v>
      </c>
      <c r="G198">
        <f t="shared" ref="G198:G261" si="18">SQRT(E198)</f>
        <v>4.5553854013760603E-3</v>
      </c>
    </row>
    <row r="199" spans="1:7" ht="15.75" thickBot="1" x14ac:dyDescent="0.3">
      <c r="A199" s="3" t="s">
        <v>978</v>
      </c>
      <c r="B199" s="7">
        <f t="shared" si="15"/>
        <v>197</v>
      </c>
      <c r="C199" s="1">
        <v>2582.3000000000002</v>
      </c>
      <c r="D199">
        <f t="shared" si="16"/>
        <v>-8.976174447306029E-4</v>
      </c>
      <c r="E199">
        <f t="shared" ref="E199:E262" si="19">$J$4+$K$4*E198+$L$4*D198*D198</f>
        <v>2.2720701815932896E-5</v>
      </c>
      <c r="F199">
        <f t="shared" si="17"/>
        <v>10.656772270690583</v>
      </c>
      <c r="G199">
        <f t="shared" si="18"/>
        <v>4.766623733412665E-3</v>
      </c>
    </row>
    <row r="200" spans="1:7" ht="15.75" thickBot="1" x14ac:dyDescent="0.3">
      <c r="A200" s="3" t="s">
        <v>977</v>
      </c>
      <c r="B200" s="7">
        <f t="shared" si="15"/>
        <v>198</v>
      </c>
      <c r="C200" s="1">
        <v>2584.84</v>
      </c>
      <c r="D200">
        <f t="shared" si="16"/>
        <v>9.8361925415324514E-4</v>
      </c>
      <c r="E200">
        <f t="shared" si="19"/>
        <v>2.1398676129342883E-5</v>
      </c>
      <c r="F200">
        <f t="shared" si="17"/>
        <v>10.706968104056923</v>
      </c>
      <c r="G200">
        <f t="shared" si="18"/>
        <v>4.625870310475952E-3</v>
      </c>
    </row>
    <row r="201" spans="1:7" ht="15.75" thickBot="1" x14ac:dyDescent="0.3">
      <c r="A201" s="3" t="s">
        <v>976</v>
      </c>
      <c r="B201" s="7">
        <f t="shared" si="15"/>
        <v>199</v>
      </c>
      <c r="C201" s="1">
        <v>2578.87</v>
      </c>
      <c r="D201">
        <f t="shared" si="16"/>
        <v>-2.309620711533511E-3</v>
      </c>
      <c r="E201">
        <f t="shared" si="19"/>
        <v>2.04251933135522E-5</v>
      </c>
      <c r="F201">
        <f t="shared" si="17"/>
        <v>10.537576344046748</v>
      </c>
      <c r="G201">
        <f t="shared" si="18"/>
        <v>4.5194240024091789E-3</v>
      </c>
    </row>
    <row r="202" spans="1:7" ht="15.75" thickBot="1" x14ac:dyDescent="0.3">
      <c r="A202" s="3" t="s">
        <v>975</v>
      </c>
      <c r="B202" s="7">
        <f t="shared" si="15"/>
        <v>200</v>
      </c>
      <c r="C202" s="1">
        <v>2564.62</v>
      </c>
      <c r="D202">
        <f t="shared" si="16"/>
        <v>-5.5256759743608219E-3</v>
      </c>
      <c r="E202">
        <f t="shared" si="19"/>
        <v>2.0606805276857423E-5</v>
      </c>
      <c r="F202">
        <f t="shared" si="17"/>
        <v>9.3081895913572446</v>
      </c>
      <c r="G202">
        <f t="shared" si="18"/>
        <v>4.5394719160776207E-3</v>
      </c>
    </row>
    <row r="203" spans="1:7" ht="15.75" thickBot="1" x14ac:dyDescent="0.3">
      <c r="A203" s="3" t="s">
        <v>974</v>
      </c>
      <c r="B203" s="7">
        <f t="shared" si="15"/>
        <v>201</v>
      </c>
      <c r="C203" s="1">
        <v>2585.64</v>
      </c>
      <c r="D203">
        <f t="shared" si="16"/>
        <v>8.1961460177335521E-3</v>
      </c>
      <c r="E203">
        <f t="shared" si="19"/>
        <v>2.6075086933750472E-5</v>
      </c>
      <c r="F203">
        <f t="shared" si="17"/>
        <v>7.9782469794494233</v>
      </c>
      <c r="G203">
        <f t="shared" si="18"/>
        <v>5.1063770849547009E-3</v>
      </c>
    </row>
    <row r="204" spans="1:7" ht="15.75" thickBot="1" x14ac:dyDescent="0.3">
      <c r="A204" s="3" t="s">
        <v>973</v>
      </c>
      <c r="B204" s="7">
        <f t="shared" si="15"/>
        <v>202</v>
      </c>
      <c r="C204" s="1">
        <v>2578.85</v>
      </c>
      <c r="D204">
        <f t="shared" si="16"/>
        <v>-2.6260422951377427E-3</v>
      </c>
      <c r="E204">
        <f t="shared" si="19"/>
        <v>3.7993843134673109E-5</v>
      </c>
      <c r="F204">
        <f t="shared" si="17"/>
        <v>9.9965807593512803</v>
      </c>
      <c r="G204">
        <f t="shared" si="18"/>
        <v>6.1639145950177724E-3</v>
      </c>
    </row>
    <row r="205" spans="1:7" ht="15.75" thickBot="1" x14ac:dyDescent="0.3">
      <c r="A205" s="3" t="s">
        <v>972</v>
      </c>
      <c r="B205" s="7">
        <f t="shared" si="15"/>
        <v>203</v>
      </c>
      <c r="C205" s="1">
        <v>2582.14</v>
      </c>
      <c r="D205">
        <f t="shared" si="16"/>
        <v>1.275762452255913E-3</v>
      </c>
      <c r="E205">
        <f t="shared" si="19"/>
        <v>3.432869593672602E-5</v>
      </c>
      <c r="F205">
        <f t="shared" si="17"/>
        <v>10.232117586849343</v>
      </c>
      <c r="G205">
        <f t="shared" si="18"/>
        <v>5.8590695453054681E-3</v>
      </c>
    </row>
    <row r="206" spans="1:7" ht="15.75" thickBot="1" x14ac:dyDescent="0.3">
      <c r="A206" s="3" t="s">
        <v>971</v>
      </c>
      <c r="B206" s="7">
        <f t="shared" si="15"/>
        <v>204</v>
      </c>
      <c r="C206" s="1">
        <v>2599.0300000000002</v>
      </c>
      <c r="D206">
        <f t="shared" si="16"/>
        <v>6.5410860758907674E-3</v>
      </c>
      <c r="E206">
        <f t="shared" si="19"/>
        <v>3.042060771223193E-5</v>
      </c>
      <c r="F206">
        <f t="shared" si="17"/>
        <v>8.9939158586855381</v>
      </c>
      <c r="G206">
        <f t="shared" si="18"/>
        <v>5.515487984959439E-3</v>
      </c>
    </row>
    <row r="207" spans="1:7" ht="15.75" thickBot="1" x14ac:dyDescent="0.3">
      <c r="A207" s="3" t="s">
        <v>970</v>
      </c>
      <c r="B207" s="7">
        <f t="shared" si="15"/>
        <v>205</v>
      </c>
      <c r="C207" s="1">
        <v>2597.08</v>
      </c>
      <c r="D207">
        <f t="shared" si="16"/>
        <v>-7.5027991212117673E-4</v>
      </c>
      <c r="E207">
        <f t="shared" si="19"/>
        <v>3.6147179802843517E-5</v>
      </c>
      <c r="F207">
        <f t="shared" si="17"/>
        <v>10.212338628494022</v>
      </c>
      <c r="G207">
        <f t="shared" si="18"/>
        <v>6.0122524733117718E-3</v>
      </c>
    </row>
    <row r="208" spans="1:7" ht="15.75" thickBot="1" x14ac:dyDescent="0.3">
      <c r="A208" s="3" t="s">
        <v>969</v>
      </c>
      <c r="B208" s="7">
        <f t="shared" si="15"/>
        <v>206</v>
      </c>
      <c r="C208" s="1">
        <v>2602.42</v>
      </c>
      <c r="D208">
        <f t="shared" si="16"/>
        <v>2.056155374497548E-3</v>
      </c>
      <c r="E208">
        <f t="shared" si="19"/>
        <v>3.1581545571598357E-5</v>
      </c>
      <c r="F208">
        <f t="shared" si="17"/>
        <v>10.229069083827618</v>
      </c>
      <c r="G208">
        <f t="shared" si="18"/>
        <v>5.6197460415572482E-3</v>
      </c>
    </row>
    <row r="209" spans="1:7" ht="15.75" thickBot="1" x14ac:dyDescent="0.3">
      <c r="A209" s="3" t="s">
        <v>968</v>
      </c>
      <c r="B209" s="7">
        <f t="shared" si="15"/>
        <v>207</v>
      </c>
      <c r="C209" s="1">
        <v>2601.42</v>
      </c>
      <c r="D209">
        <f t="shared" si="16"/>
        <v>-3.8425772934425062E-4</v>
      </c>
      <c r="E209">
        <f t="shared" si="19"/>
        <v>2.8876590421267022E-5</v>
      </c>
      <c r="F209">
        <f t="shared" si="17"/>
        <v>10.447366034221355</v>
      </c>
      <c r="G209">
        <f t="shared" si="18"/>
        <v>5.3736942992011578E-3</v>
      </c>
    </row>
    <row r="210" spans="1:7" ht="15.75" thickBot="1" x14ac:dyDescent="0.3">
      <c r="A210" s="3" t="s">
        <v>967</v>
      </c>
      <c r="B210" s="7">
        <f t="shared" si="15"/>
        <v>208</v>
      </c>
      <c r="C210" s="1">
        <v>2627.04</v>
      </c>
      <c r="D210">
        <f t="shared" si="16"/>
        <v>9.8484673755101504E-3</v>
      </c>
      <c r="E210">
        <f t="shared" si="19"/>
        <v>2.5951763793436165E-5</v>
      </c>
      <c r="F210">
        <f t="shared" si="17"/>
        <v>6.8218637512177462</v>
      </c>
      <c r="G210">
        <f t="shared" si="18"/>
        <v>5.094287368556682E-3</v>
      </c>
    </row>
    <row r="211" spans="1:7" ht="15.75" thickBot="1" x14ac:dyDescent="0.3">
      <c r="A211" s="3" t="s">
        <v>966</v>
      </c>
      <c r="B211" s="7">
        <f t="shared" si="15"/>
        <v>209</v>
      </c>
      <c r="C211" s="1">
        <v>2626.07</v>
      </c>
      <c r="D211">
        <f t="shared" si="16"/>
        <v>-3.6923685973555553E-4</v>
      </c>
      <c r="E211">
        <f t="shared" si="19"/>
        <v>4.4206191330718613E-5</v>
      </c>
      <c r="F211">
        <f t="shared" si="17"/>
        <v>10.023561613652095</v>
      </c>
      <c r="G211">
        <f t="shared" si="18"/>
        <v>6.648773671190697E-3</v>
      </c>
    </row>
    <row r="212" spans="1:7" ht="15.75" thickBot="1" x14ac:dyDescent="0.3">
      <c r="A212" s="3" t="s">
        <v>965</v>
      </c>
      <c r="B212" s="7">
        <f t="shared" si="15"/>
        <v>210</v>
      </c>
      <c r="C212" s="1">
        <v>2647.58</v>
      </c>
      <c r="D212">
        <f t="shared" si="16"/>
        <v>8.1909469282996916E-3</v>
      </c>
      <c r="E212">
        <f t="shared" si="19"/>
        <v>3.7634233958028975E-5</v>
      </c>
      <c r="F212">
        <f t="shared" si="17"/>
        <v>8.404868206467075</v>
      </c>
      <c r="G212">
        <f t="shared" si="18"/>
        <v>6.1346747230826325E-3</v>
      </c>
    </row>
    <row r="213" spans="1:7" ht="15.75" thickBot="1" x14ac:dyDescent="0.3">
      <c r="A213" s="3" t="s">
        <v>964</v>
      </c>
      <c r="B213" s="7">
        <f t="shared" si="15"/>
        <v>211</v>
      </c>
      <c r="C213" s="1">
        <v>2642.22</v>
      </c>
      <c r="D213">
        <f t="shared" si="16"/>
        <v>-2.0244902892453398E-3</v>
      </c>
      <c r="E213">
        <f t="shared" si="19"/>
        <v>4.6786688870180675E-5</v>
      </c>
      <c r="F213">
        <f t="shared" si="17"/>
        <v>9.8823108170834999</v>
      </c>
      <c r="G213">
        <f t="shared" si="18"/>
        <v>6.840079595310326E-3</v>
      </c>
    </row>
    <row r="214" spans="1:7" ht="15.75" thickBot="1" x14ac:dyDescent="0.3">
      <c r="A214" s="3" t="s">
        <v>963</v>
      </c>
      <c r="B214" s="7">
        <f t="shared" si="15"/>
        <v>212</v>
      </c>
      <c r="C214" s="1">
        <v>2639.44</v>
      </c>
      <c r="D214">
        <f t="shared" si="16"/>
        <v>-1.0521455442770167E-3</v>
      </c>
      <c r="E214">
        <f t="shared" si="19"/>
        <v>4.0439257337383157E-5</v>
      </c>
      <c r="F214">
        <f t="shared" si="17"/>
        <v>10.088334885200975</v>
      </c>
      <c r="G214">
        <f t="shared" si="18"/>
        <v>6.3591868456103059E-3</v>
      </c>
    </row>
    <row r="215" spans="1:7" ht="15.75" thickBot="1" x14ac:dyDescent="0.3">
      <c r="A215" s="3" t="s">
        <v>962</v>
      </c>
      <c r="B215" s="7">
        <f t="shared" si="15"/>
        <v>213</v>
      </c>
      <c r="C215" s="1">
        <v>2629.57</v>
      </c>
      <c r="D215">
        <f t="shared" si="16"/>
        <v>-3.7394295759706209E-3</v>
      </c>
      <c r="E215">
        <f t="shared" si="19"/>
        <v>3.4968228784691063E-5</v>
      </c>
      <c r="F215">
        <f t="shared" si="17"/>
        <v>9.861183845061074</v>
      </c>
      <c r="G215">
        <f t="shared" si="18"/>
        <v>5.913394015680932E-3</v>
      </c>
    </row>
    <row r="216" spans="1:7" ht="15.75" thickBot="1" x14ac:dyDescent="0.3">
      <c r="A216" s="3" t="s">
        <v>961</v>
      </c>
      <c r="B216" s="7">
        <f t="shared" si="15"/>
        <v>214</v>
      </c>
      <c r="C216" s="1">
        <v>2629.27</v>
      </c>
      <c r="D216">
        <f t="shared" si="16"/>
        <v>-1.1408709408766704E-4</v>
      </c>
      <c r="E216">
        <f t="shared" si="19"/>
        <v>3.3521484625654947E-5</v>
      </c>
      <c r="F216">
        <f t="shared" si="17"/>
        <v>10.302935708324171</v>
      </c>
      <c r="G216">
        <f t="shared" si="18"/>
        <v>5.7897741428880409E-3</v>
      </c>
    </row>
    <row r="217" spans="1:7" ht="15.75" thickBot="1" x14ac:dyDescent="0.3">
      <c r="A217" s="3" t="s">
        <v>960</v>
      </c>
      <c r="B217" s="7">
        <f t="shared" si="15"/>
        <v>215</v>
      </c>
      <c r="C217" s="1">
        <v>2636.98</v>
      </c>
      <c r="D217">
        <f t="shared" si="16"/>
        <v>2.9323728639507607E-3</v>
      </c>
      <c r="E217">
        <f t="shared" si="19"/>
        <v>2.9463819122054137E-5</v>
      </c>
      <c r="F217">
        <f t="shared" si="17"/>
        <v>10.140504475390076</v>
      </c>
      <c r="G217">
        <f t="shared" si="18"/>
        <v>5.4280585039269925E-3</v>
      </c>
    </row>
    <row r="218" spans="1:7" ht="15.75" thickBot="1" x14ac:dyDescent="0.3">
      <c r="A218" s="3" t="s">
        <v>959</v>
      </c>
      <c r="B218" s="7">
        <f t="shared" si="15"/>
        <v>216</v>
      </c>
      <c r="C218" s="1">
        <v>2651.5</v>
      </c>
      <c r="D218">
        <f t="shared" si="16"/>
        <v>5.5062988721947814E-3</v>
      </c>
      <c r="E218">
        <f t="shared" si="19"/>
        <v>2.8186899175732011E-5</v>
      </c>
      <c r="F218">
        <f t="shared" si="17"/>
        <v>9.4010000926202526</v>
      </c>
      <c r="G218">
        <f t="shared" si="18"/>
        <v>5.3091335616776503E-3</v>
      </c>
    </row>
    <row r="219" spans="1:7" ht="15.75" thickBot="1" x14ac:dyDescent="0.3">
      <c r="A219" s="3" t="s">
        <v>958</v>
      </c>
      <c r="B219" s="7">
        <f t="shared" si="15"/>
        <v>217</v>
      </c>
      <c r="C219" s="1">
        <v>2659.99</v>
      </c>
      <c r="D219">
        <f t="shared" si="16"/>
        <v>3.2019611540636816E-3</v>
      </c>
      <c r="E219">
        <f t="shared" si="19"/>
        <v>3.1807737558094822E-5</v>
      </c>
      <c r="F219">
        <f t="shared" si="17"/>
        <v>10.033472010004775</v>
      </c>
      <c r="G219">
        <f t="shared" si="18"/>
        <v>5.6398348874851668E-3</v>
      </c>
    </row>
    <row r="220" spans="1:7" ht="15.75" thickBot="1" x14ac:dyDescent="0.3">
      <c r="A220" s="3" t="s">
        <v>957</v>
      </c>
      <c r="B220" s="7">
        <f t="shared" si="15"/>
        <v>218</v>
      </c>
      <c r="C220" s="1">
        <v>2664.11</v>
      </c>
      <c r="D220">
        <f t="shared" si="16"/>
        <v>1.5488780033008354E-3</v>
      </c>
      <c r="E220">
        <f t="shared" si="19"/>
        <v>3.0323319632855879E-5</v>
      </c>
      <c r="F220">
        <f t="shared" si="17"/>
        <v>10.324478726471304</v>
      </c>
      <c r="G220">
        <f t="shared" si="18"/>
        <v>5.5066613871615419E-3</v>
      </c>
    </row>
    <row r="221" spans="1:7" ht="15.75" thickBot="1" x14ac:dyDescent="0.3">
      <c r="A221" s="3" t="s">
        <v>956</v>
      </c>
      <c r="B221" s="7">
        <f t="shared" si="15"/>
        <v>219</v>
      </c>
      <c r="C221" s="1">
        <v>2662.85</v>
      </c>
      <c r="D221">
        <f t="shared" si="16"/>
        <v>-4.7295344411457663E-4</v>
      </c>
      <c r="E221">
        <f t="shared" si="19"/>
        <v>2.753071406007827E-5</v>
      </c>
      <c r="F221">
        <f t="shared" si="17"/>
        <v>10.49208337758804</v>
      </c>
      <c r="G221">
        <f t="shared" si="18"/>
        <v>5.2469718943480414E-3</v>
      </c>
    </row>
    <row r="222" spans="1:7" ht="15.75" thickBot="1" x14ac:dyDescent="0.3">
      <c r="A222" s="3" t="s">
        <v>955</v>
      </c>
      <c r="B222" s="7">
        <f t="shared" si="15"/>
        <v>220</v>
      </c>
      <c r="C222" s="1">
        <v>2652.01</v>
      </c>
      <c r="D222">
        <f t="shared" si="16"/>
        <v>-4.0708263702422531E-3</v>
      </c>
      <c r="E222">
        <f t="shared" si="19"/>
        <v>2.4941961937522266E-5</v>
      </c>
      <c r="F222">
        <f t="shared" si="17"/>
        <v>9.9345514240093884</v>
      </c>
      <c r="G222">
        <f t="shared" si="18"/>
        <v>4.9941928214199205E-3</v>
      </c>
    </row>
    <row r="223" spans="1:7" ht="15.75" thickBot="1" x14ac:dyDescent="0.3">
      <c r="A223" s="3" t="s">
        <v>954</v>
      </c>
      <c r="B223" s="7">
        <f t="shared" si="15"/>
        <v>221</v>
      </c>
      <c r="C223" s="1">
        <v>2675.81</v>
      </c>
      <c r="D223">
        <f t="shared" si="16"/>
        <v>8.9743251345204555E-3</v>
      </c>
      <c r="E223">
        <f t="shared" si="19"/>
        <v>2.6426500381513636E-5</v>
      </c>
      <c r="F223">
        <f t="shared" si="17"/>
        <v>7.4935012813323834</v>
      </c>
      <c r="G223">
        <f t="shared" si="18"/>
        <v>5.1406711995140904E-3</v>
      </c>
    </row>
    <row r="224" spans="1:7" ht="15.75" thickBot="1" x14ac:dyDescent="0.3">
      <c r="A224" s="3" t="s">
        <v>953</v>
      </c>
      <c r="B224" s="7">
        <f t="shared" si="15"/>
        <v>222</v>
      </c>
      <c r="C224" s="1">
        <v>2690.16</v>
      </c>
      <c r="D224">
        <f t="shared" si="16"/>
        <v>5.3628620866204013E-3</v>
      </c>
      <c r="E224">
        <f t="shared" si="19"/>
        <v>4.1087871882585702E-5</v>
      </c>
      <c r="F224">
        <f t="shared" si="17"/>
        <v>9.3998272740575892</v>
      </c>
      <c r="G224">
        <f t="shared" si="18"/>
        <v>6.4099822061052325E-3</v>
      </c>
    </row>
    <row r="225" spans="1:7" ht="15.75" thickBot="1" x14ac:dyDescent="0.3">
      <c r="A225" s="3" t="s">
        <v>952</v>
      </c>
      <c r="B225" s="7">
        <f t="shared" si="15"/>
        <v>223</v>
      </c>
      <c r="C225" s="1">
        <v>2681.47</v>
      </c>
      <c r="D225">
        <f t="shared" si="16"/>
        <v>-3.230291135099761E-3</v>
      </c>
      <c r="E225">
        <f t="shared" si="19"/>
        <v>4.1311643596150547E-5</v>
      </c>
      <c r="F225">
        <f t="shared" si="17"/>
        <v>9.8417792504294983</v>
      </c>
      <c r="G225">
        <f t="shared" si="18"/>
        <v>6.4274134452476719E-3</v>
      </c>
    </row>
    <row r="226" spans="1:7" ht="15.75" thickBot="1" x14ac:dyDescent="0.3">
      <c r="A226" s="3" t="s">
        <v>951</v>
      </c>
      <c r="B226" s="7">
        <f t="shared" si="15"/>
        <v>224</v>
      </c>
      <c r="C226" s="1">
        <v>2679.25</v>
      </c>
      <c r="D226">
        <f t="shared" si="16"/>
        <v>-8.2790409737931725E-4</v>
      </c>
      <c r="E226">
        <f t="shared" si="19"/>
        <v>3.7606137994813871E-5</v>
      </c>
      <c r="F226">
        <f t="shared" si="17"/>
        <v>10.170116858242125</v>
      </c>
      <c r="G226">
        <f t="shared" si="18"/>
        <v>6.1323843645692882E-3</v>
      </c>
    </row>
    <row r="227" spans="1:7" ht="15.75" thickBot="1" x14ac:dyDescent="0.3">
      <c r="A227" s="3" t="s">
        <v>950</v>
      </c>
      <c r="B227" s="7">
        <f t="shared" si="15"/>
        <v>225</v>
      </c>
      <c r="C227" s="1">
        <v>2684.57</v>
      </c>
      <c r="D227">
        <f t="shared" si="16"/>
        <v>1.9856303069889503E-3</v>
      </c>
      <c r="E227">
        <f t="shared" si="19"/>
        <v>3.2719536021346968E-5</v>
      </c>
      <c r="F227">
        <f t="shared" si="17"/>
        <v>10.207037504547179</v>
      </c>
      <c r="G227">
        <f t="shared" si="18"/>
        <v>5.7200993017033335E-3</v>
      </c>
    </row>
    <row r="228" spans="1:7" ht="15.75" thickBot="1" x14ac:dyDescent="0.3">
      <c r="A228" s="3" t="s">
        <v>949</v>
      </c>
      <c r="B228" s="7">
        <f t="shared" si="15"/>
        <v>226</v>
      </c>
      <c r="C228" s="1">
        <v>2683.34</v>
      </c>
      <c r="D228">
        <f t="shared" si="16"/>
        <v>-4.5817393474556489E-4</v>
      </c>
      <c r="E228">
        <f t="shared" si="19"/>
        <v>2.9683723380770127E-5</v>
      </c>
      <c r="F228">
        <f t="shared" si="17"/>
        <v>10.417839694585492</v>
      </c>
      <c r="G228">
        <f t="shared" si="18"/>
        <v>5.4482771020543845E-3</v>
      </c>
    </row>
    <row r="229" spans="1:7" ht="15.75" thickBot="1" x14ac:dyDescent="0.3">
      <c r="A229" s="3" t="s">
        <v>948</v>
      </c>
      <c r="B229" s="7">
        <f t="shared" si="15"/>
        <v>227</v>
      </c>
      <c r="C229" s="1">
        <v>2680.5</v>
      </c>
      <c r="D229">
        <f t="shared" si="16"/>
        <v>-1.0583824636460903E-3</v>
      </c>
      <c r="E229">
        <f t="shared" si="19"/>
        <v>2.6580165097275657E-5</v>
      </c>
      <c r="F229">
        <f t="shared" si="17"/>
        <v>10.493202084875277</v>
      </c>
      <c r="G229">
        <f t="shared" si="18"/>
        <v>5.1555955133500975E-3</v>
      </c>
    </row>
    <row r="230" spans="1:7" ht="15.75" thickBot="1" x14ac:dyDescent="0.3">
      <c r="A230" s="3" t="s">
        <v>947</v>
      </c>
      <c r="B230" s="7">
        <f t="shared" si="15"/>
        <v>228</v>
      </c>
      <c r="C230" s="1">
        <v>2682.62</v>
      </c>
      <c r="D230">
        <f t="shared" si="16"/>
        <v>7.9089722066782997E-4</v>
      </c>
      <c r="E230">
        <f t="shared" si="19"/>
        <v>2.440703219017874E-5</v>
      </c>
      <c r="F230">
        <f t="shared" si="17"/>
        <v>10.595010648395061</v>
      </c>
      <c r="G230">
        <f t="shared" si="18"/>
        <v>4.9403473754563798E-3</v>
      </c>
    </row>
    <row r="231" spans="1:7" ht="15.75" thickBot="1" x14ac:dyDescent="0.3">
      <c r="A231" s="3" t="s">
        <v>946</v>
      </c>
      <c r="B231" s="7">
        <f t="shared" si="15"/>
        <v>229</v>
      </c>
      <c r="C231" s="1">
        <v>2687.54</v>
      </c>
      <c r="D231">
        <f t="shared" si="16"/>
        <v>1.8340279279212002E-3</v>
      </c>
      <c r="E231">
        <f t="shared" si="19"/>
        <v>2.2645953528974818E-5</v>
      </c>
      <c r="F231">
        <f t="shared" si="17"/>
        <v>10.546996947093348</v>
      </c>
      <c r="G231">
        <f t="shared" si="18"/>
        <v>4.758776473945253E-3</v>
      </c>
    </row>
    <row r="232" spans="1:7" ht="15.75" thickBot="1" x14ac:dyDescent="0.3">
      <c r="A232" s="3" t="s">
        <v>945</v>
      </c>
      <c r="B232" s="7">
        <f t="shared" si="15"/>
        <v>230</v>
      </c>
      <c r="C232" s="1">
        <v>2673.61</v>
      </c>
      <c r="D232">
        <f t="shared" si="16"/>
        <v>-5.1831786689685577E-3</v>
      </c>
      <c r="E232">
        <f t="shared" si="19"/>
        <v>2.1882736365355158E-5</v>
      </c>
      <c r="F232">
        <f t="shared" si="17"/>
        <v>9.5021168361344461</v>
      </c>
      <c r="G232">
        <f t="shared" si="18"/>
        <v>4.6778987126011142E-3</v>
      </c>
    </row>
    <row r="233" spans="1:7" ht="15.75" thickBot="1" x14ac:dyDescent="0.3">
      <c r="A233" s="3" t="s">
        <v>944</v>
      </c>
      <c r="B233" s="7">
        <f t="shared" si="15"/>
        <v>231</v>
      </c>
      <c r="C233" s="1">
        <v>2695.81</v>
      </c>
      <c r="D233">
        <f t="shared" si="16"/>
        <v>8.3033800741318942E-3</v>
      </c>
      <c r="E233">
        <f t="shared" si="19"/>
        <v>2.627187936696765E-5</v>
      </c>
      <c r="F233">
        <f t="shared" si="17"/>
        <v>7.9226799137910771</v>
      </c>
      <c r="G233">
        <f t="shared" si="18"/>
        <v>5.1256101458233881E-3</v>
      </c>
    </row>
    <row r="234" spans="1:7" ht="15.75" thickBot="1" x14ac:dyDescent="0.3">
      <c r="A234" s="3" t="s">
        <v>943</v>
      </c>
      <c r="B234" s="7">
        <f t="shared" si="15"/>
        <v>232</v>
      </c>
      <c r="C234" s="1">
        <v>2713.06</v>
      </c>
      <c r="D234">
        <f t="shared" si="16"/>
        <v>6.3988189078607594E-3</v>
      </c>
      <c r="E234">
        <f t="shared" si="19"/>
        <v>3.8518077947127146E-5</v>
      </c>
      <c r="F234">
        <f t="shared" si="17"/>
        <v>9.1013785456635254</v>
      </c>
      <c r="G234">
        <f t="shared" si="18"/>
        <v>6.2062934145210328E-3</v>
      </c>
    </row>
    <row r="235" spans="1:7" ht="15.75" thickBot="1" x14ac:dyDescent="0.3">
      <c r="A235" s="3" t="s">
        <v>942</v>
      </c>
      <c r="B235" s="7">
        <f t="shared" si="15"/>
        <v>233</v>
      </c>
      <c r="C235" s="1">
        <v>2723.99</v>
      </c>
      <c r="D235">
        <f t="shared" si="16"/>
        <v>4.0286613639211044E-3</v>
      </c>
      <c r="E235">
        <f t="shared" si="19"/>
        <v>4.1930032566755594E-5</v>
      </c>
      <c r="F235">
        <f t="shared" si="17"/>
        <v>9.6924321461714982</v>
      </c>
      <c r="G235">
        <f t="shared" si="18"/>
        <v>6.4753403437005216E-3</v>
      </c>
    </row>
    <row r="236" spans="1:7" ht="15.75" thickBot="1" x14ac:dyDescent="0.3">
      <c r="A236" s="3" t="s">
        <v>941</v>
      </c>
      <c r="B236" s="7">
        <f t="shared" si="15"/>
        <v>234</v>
      </c>
      <c r="C236" s="1">
        <v>2743.15</v>
      </c>
      <c r="D236">
        <f t="shared" si="16"/>
        <v>7.0337996835525551E-3</v>
      </c>
      <c r="E236">
        <f t="shared" si="19"/>
        <v>3.9303284908688973E-5</v>
      </c>
      <c r="F236">
        <f t="shared" si="17"/>
        <v>8.885418665808098</v>
      </c>
      <c r="G236">
        <f t="shared" si="18"/>
        <v>6.269233199418329E-3</v>
      </c>
    </row>
    <row r="237" spans="1:7" ht="15.75" thickBot="1" x14ac:dyDescent="0.3">
      <c r="A237" s="3" t="s">
        <v>940</v>
      </c>
      <c r="B237" s="7">
        <f t="shared" si="15"/>
        <v>235</v>
      </c>
      <c r="C237" s="1">
        <v>2747.71</v>
      </c>
      <c r="D237">
        <f t="shared" si="16"/>
        <v>1.6623225124401397E-3</v>
      </c>
      <c r="E237">
        <f t="shared" si="19"/>
        <v>4.433263627016505E-5</v>
      </c>
      <c r="F237">
        <f t="shared" si="17"/>
        <v>9.9614580225688218</v>
      </c>
      <c r="G237">
        <f t="shared" si="18"/>
        <v>6.6582757730635524E-3</v>
      </c>
    </row>
    <row r="238" spans="1:7" ht="15.75" thickBot="1" x14ac:dyDescent="0.3">
      <c r="A238" s="3" t="s">
        <v>939</v>
      </c>
      <c r="B238" s="7">
        <f t="shared" si="15"/>
        <v>236</v>
      </c>
      <c r="C238" s="1">
        <v>2751.29</v>
      </c>
      <c r="D238">
        <f t="shared" si="16"/>
        <v>1.3029031448006378E-3</v>
      </c>
      <c r="E238">
        <f t="shared" si="19"/>
        <v>3.8286254692359236E-5</v>
      </c>
      <c r="F238">
        <f t="shared" si="17"/>
        <v>10.126081072303325</v>
      </c>
      <c r="G238">
        <f t="shared" si="18"/>
        <v>6.1875887623822606E-3</v>
      </c>
    </row>
    <row r="239" spans="1:7" ht="15.75" thickBot="1" x14ac:dyDescent="0.3">
      <c r="A239" s="3" t="s">
        <v>938</v>
      </c>
      <c r="B239" s="7">
        <f t="shared" si="15"/>
        <v>237</v>
      </c>
      <c r="C239" s="1">
        <v>2748.23</v>
      </c>
      <c r="D239">
        <f t="shared" si="16"/>
        <v>-1.1122055472160275E-3</v>
      </c>
      <c r="E239">
        <f t="shared" si="19"/>
        <v>3.3452027884754257E-5</v>
      </c>
      <c r="F239">
        <f t="shared" si="17"/>
        <v>10.268419787393332</v>
      </c>
      <c r="G239">
        <f t="shared" si="18"/>
        <v>5.7837728071522881E-3</v>
      </c>
    </row>
    <row r="240" spans="1:7" ht="15.75" thickBot="1" x14ac:dyDescent="0.3">
      <c r="A240" s="3" t="s">
        <v>937</v>
      </c>
      <c r="B240" s="7">
        <f t="shared" si="15"/>
        <v>238</v>
      </c>
      <c r="C240" s="1">
        <v>2767.56</v>
      </c>
      <c r="D240">
        <f t="shared" si="16"/>
        <v>7.0336180014045624E-3</v>
      </c>
      <c r="E240">
        <f t="shared" si="19"/>
        <v>2.9669764448878266E-5</v>
      </c>
      <c r="F240">
        <f t="shared" si="17"/>
        <v>8.7579680097796384</v>
      </c>
      <c r="G240">
        <f t="shared" si="18"/>
        <v>5.4469959104884837E-3</v>
      </c>
    </row>
    <row r="241" spans="1:7" ht="15.75" thickBot="1" x14ac:dyDescent="0.3">
      <c r="A241" s="3" t="s">
        <v>936</v>
      </c>
      <c r="B241" s="7">
        <f t="shared" si="15"/>
        <v>239</v>
      </c>
      <c r="C241" s="1">
        <v>2786.24</v>
      </c>
      <c r="D241">
        <f t="shared" si="16"/>
        <v>6.749627831013516E-3</v>
      </c>
      <c r="E241">
        <f t="shared" si="19"/>
        <v>3.6989022766870604E-5</v>
      </c>
      <c r="F241">
        <f t="shared" si="17"/>
        <v>8.9732408321169324</v>
      </c>
      <c r="G241">
        <f t="shared" si="18"/>
        <v>6.0818601403576028E-3</v>
      </c>
    </row>
    <row r="242" spans="1:7" ht="15.75" thickBot="1" x14ac:dyDescent="0.3">
      <c r="A242" s="3" t="s">
        <v>935</v>
      </c>
      <c r="B242" s="7">
        <f t="shared" si="15"/>
        <v>240</v>
      </c>
      <c r="C242" s="1">
        <v>2776.42</v>
      </c>
      <c r="D242">
        <f t="shared" si="16"/>
        <v>-3.5244630756861017E-3</v>
      </c>
      <c r="E242">
        <f t="shared" si="19"/>
        <v>4.1740143493727043E-5</v>
      </c>
      <c r="F242">
        <f t="shared" si="17"/>
        <v>9.7864478589574375</v>
      </c>
      <c r="G242">
        <f t="shared" si="18"/>
        <v>6.4606612272837096E-3</v>
      </c>
    </row>
    <row r="243" spans="1:7" ht="15.75" thickBot="1" x14ac:dyDescent="0.3">
      <c r="A243" s="3" t="s">
        <v>934</v>
      </c>
      <c r="B243" s="7">
        <f t="shared" si="15"/>
        <v>241</v>
      </c>
      <c r="C243" s="1">
        <v>2802.56</v>
      </c>
      <c r="D243">
        <f t="shared" si="16"/>
        <v>9.4150020530034961E-3</v>
      </c>
      <c r="E243">
        <f t="shared" si="19"/>
        <v>3.8353046372462867E-5</v>
      </c>
      <c r="F243">
        <f t="shared" si="17"/>
        <v>7.8574582706290403</v>
      </c>
      <c r="G243">
        <f t="shared" si="18"/>
        <v>6.1929836405776872E-3</v>
      </c>
    </row>
    <row r="244" spans="1:7" ht="15.75" thickBot="1" x14ac:dyDescent="0.3">
      <c r="A244" s="3" t="s">
        <v>933</v>
      </c>
      <c r="B244" s="7">
        <f t="shared" si="15"/>
        <v>242</v>
      </c>
      <c r="C244" s="1">
        <v>2798.03</v>
      </c>
      <c r="D244">
        <f t="shared" si="16"/>
        <v>-1.616379310344751E-3</v>
      </c>
      <c r="E244">
        <f t="shared" si="19"/>
        <v>5.1892829597020946E-5</v>
      </c>
      <c r="F244">
        <f t="shared" si="17"/>
        <v>9.8159822843722342</v>
      </c>
      <c r="G244">
        <f t="shared" si="18"/>
        <v>7.2036677878023325E-3</v>
      </c>
    </row>
    <row r="245" spans="1:7" ht="15.75" thickBot="1" x14ac:dyDescent="0.3">
      <c r="A245" s="3" t="s">
        <v>932</v>
      </c>
      <c r="B245" s="7">
        <f t="shared" si="15"/>
        <v>243</v>
      </c>
      <c r="C245" s="1">
        <v>2810.3</v>
      </c>
      <c r="D245">
        <f t="shared" si="16"/>
        <v>4.3852281783969271E-3</v>
      </c>
      <c r="E245">
        <f t="shared" si="19"/>
        <v>4.4017089820139549E-5</v>
      </c>
      <c r="F245">
        <f t="shared" si="17"/>
        <v>9.5940516862601974</v>
      </c>
      <c r="G245">
        <f t="shared" si="18"/>
        <v>6.634537649312087E-3</v>
      </c>
    </row>
    <row r="246" spans="1:7" ht="15.75" thickBot="1" x14ac:dyDescent="0.3">
      <c r="A246" s="3" t="s">
        <v>931</v>
      </c>
      <c r="B246" s="7">
        <f t="shared" si="15"/>
        <v>244</v>
      </c>
      <c r="C246" s="1">
        <v>2832.97</v>
      </c>
      <c r="D246">
        <f t="shared" si="16"/>
        <v>8.0667544390278234E-3</v>
      </c>
      <c r="E246">
        <f t="shared" si="19"/>
        <v>4.152868888819709E-5</v>
      </c>
      <c r="F246">
        <f t="shared" si="17"/>
        <v>8.522196583952228</v>
      </c>
      <c r="G246">
        <f t="shared" si="18"/>
        <v>6.4442756682343352E-3</v>
      </c>
    </row>
    <row r="247" spans="1:7" ht="15.75" thickBot="1" x14ac:dyDescent="0.3">
      <c r="A247" s="3" t="s">
        <v>930</v>
      </c>
      <c r="B247" s="7">
        <f t="shared" si="15"/>
        <v>245</v>
      </c>
      <c r="C247" s="1">
        <v>2839.13</v>
      </c>
      <c r="D247">
        <f t="shared" si="16"/>
        <v>2.1743964814313621E-3</v>
      </c>
      <c r="E247">
        <f t="shared" si="19"/>
        <v>4.9328144045957765E-5</v>
      </c>
      <c r="F247">
        <f t="shared" si="17"/>
        <v>9.821167845559879</v>
      </c>
      <c r="G247">
        <f t="shared" si="18"/>
        <v>7.0233997498332507E-3</v>
      </c>
    </row>
    <row r="248" spans="1:7" ht="15.75" thickBot="1" x14ac:dyDescent="0.3">
      <c r="A248" s="3" t="s">
        <v>929</v>
      </c>
      <c r="B248" s="7">
        <f t="shared" si="15"/>
        <v>246</v>
      </c>
      <c r="C248" s="1">
        <v>2837.54</v>
      </c>
      <c r="D248">
        <f t="shared" si="16"/>
        <v>-5.6003071363419643E-4</v>
      </c>
      <c r="E248">
        <f t="shared" si="19"/>
        <v>4.2509595182838564E-5</v>
      </c>
      <c r="F248">
        <f t="shared" si="17"/>
        <v>10.058402771278063</v>
      </c>
      <c r="G248">
        <f t="shared" si="18"/>
        <v>6.5199382806004052E-3</v>
      </c>
    </row>
    <row r="249" spans="1:7" ht="15.75" thickBot="1" x14ac:dyDescent="0.3">
      <c r="A249" s="3" t="s">
        <v>928</v>
      </c>
      <c r="B249" s="7">
        <f t="shared" si="15"/>
        <v>247</v>
      </c>
      <c r="C249" s="1">
        <v>2839.25</v>
      </c>
      <c r="D249">
        <f t="shared" si="16"/>
        <v>6.0263467651555658E-4</v>
      </c>
      <c r="E249">
        <f t="shared" si="19"/>
        <v>3.6378518143674047E-5</v>
      </c>
      <c r="F249">
        <f t="shared" si="17"/>
        <v>10.211549068758918</v>
      </c>
      <c r="G249">
        <f t="shared" si="18"/>
        <v>6.0314606973496934E-3</v>
      </c>
    </row>
    <row r="250" spans="1:7" ht="15.75" thickBot="1" x14ac:dyDescent="0.3">
      <c r="A250" s="3" t="s">
        <v>927</v>
      </c>
      <c r="B250" s="7">
        <f t="shared" si="15"/>
        <v>248</v>
      </c>
      <c r="C250" s="1">
        <v>2872.87</v>
      </c>
      <c r="D250">
        <f t="shared" si="16"/>
        <v>1.1841155234656897E-2</v>
      </c>
      <c r="E250">
        <f t="shared" si="19"/>
        <v>3.1715631435769229E-5</v>
      </c>
      <c r="F250">
        <f t="shared" si="17"/>
        <v>5.9377592017430469</v>
      </c>
      <c r="G250">
        <f t="shared" si="18"/>
        <v>5.6316632921162135E-3</v>
      </c>
    </row>
    <row r="251" spans="1:7" ht="15.75" thickBot="1" x14ac:dyDescent="0.3">
      <c r="A251" s="3" t="s">
        <v>926</v>
      </c>
      <c r="B251" s="7">
        <f t="shared" si="15"/>
        <v>249</v>
      </c>
      <c r="C251" s="1">
        <v>2853.53</v>
      </c>
      <c r="D251">
        <f t="shared" si="16"/>
        <v>-6.731944014173874E-3</v>
      </c>
      <c r="E251">
        <f t="shared" si="19"/>
        <v>5.774135895562922E-5</v>
      </c>
      <c r="F251">
        <f t="shared" si="17"/>
        <v>8.9746736058408896</v>
      </c>
      <c r="G251">
        <f t="shared" si="18"/>
        <v>7.5987735165373377E-3</v>
      </c>
    </row>
    <row r="252" spans="1:7" ht="15.75" thickBot="1" x14ac:dyDescent="0.3">
      <c r="A252" s="3" t="s">
        <v>925</v>
      </c>
      <c r="B252" s="7">
        <f t="shared" si="15"/>
        <v>250</v>
      </c>
      <c r="C252" s="1">
        <v>2822.43</v>
      </c>
      <c r="D252">
        <f t="shared" si="16"/>
        <v>-1.0898781509218525E-2</v>
      </c>
      <c r="E252">
        <f t="shared" si="19"/>
        <v>5.7508017849967129E-5</v>
      </c>
      <c r="F252">
        <f t="shared" si="17"/>
        <v>7.6980752672027375</v>
      </c>
      <c r="G252">
        <f t="shared" si="18"/>
        <v>7.5834041069935826E-3</v>
      </c>
    </row>
    <row r="253" spans="1:7" ht="15.75" thickBot="1" x14ac:dyDescent="0.3">
      <c r="A253" s="3" t="s">
        <v>924</v>
      </c>
      <c r="B253" s="7">
        <f t="shared" si="15"/>
        <v>251</v>
      </c>
      <c r="C253" s="1">
        <v>2823.81</v>
      </c>
      <c r="D253">
        <f t="shared" si="16"/>
        <v>4.8894038116098493E-4</v>
      </c>
      <c r="E253">
        <f t="shared" si="19"/>
        <v>7.2868785919773103E-5</v>
      </c>
      <c r="F253">
        <f t="shared" si="17"/>
        <v>9.5235694589147641</v>
      </c>
      <c r="G253">
        <f t="shared" si="18"/>
        <v>8.5363215684376072E-3</v>
      </c>
    </row>
    <row r="254" spans="1:7" ht="15.75" thickBot="1" x14ac:dyDescent="0.3">
      <c r="A254" s="3" t="s">
        <v>923</v>
      </c>
      <c r="B254" s="7">
        <f t="shared" si="15"/>
        <v>252</v>
      </c>
      <c r="C254" s="1">
        <v>2821.98</v>
      </c>
      <c r="D254">
        <f t="shared" si="16"/>
        <v>-6.4806059897792867E-4</v>
      </c>
      <c r="E254">
        <f t="shared" si="19"/>
        <v>5.950379246787444E-5</v>
      </c>
      <c r="F254">
        <f t="shared" si="17"/>
        <v>9.7224124282795668</v>
      </c>
      <c r="G254">
        <f t="shared" si="18"/>
        <v>7.7138701355334233E-3</v>
      </c>
    </row>
    <row r="255" spans="1:7" ht="15.75" thickBot="1" x14ac:dyDescent="0.3">
      <c r="A255" s="3" t="s">
        <v>922</v>
      </c>
      <c r="B255" s="7">
        <f t="shared" si="15"/>
        <v>253</v>
      </c>
      <c r="C255" s="1">
        <v>2762.13</v>
      </c>
      <c r="D255">
        <f t="shared" si="16"/>
        <v>-2.1208513171602883E-2</v>
      </c>
      <c r="E255">
        <f t="shared" si="19"/>
        <v>4.9354701296095999E-5</v>
      </c>
      <c r="F255">
        <f t="shared" si="17"/>
        <v>0.80283649832152193</v>
      </c>
      <c r="G255">
        <f t="shared" si="18"/>
        <v>7.0252901218452179E-3</v>
      </c>
    </row>
    <row r="256" spans="1:7" ht="15.75" thickBot="1" x14ac:dyDescent="0.3">
      <c r="A256" s="3" t="s">
        <v>921</v>
      </c>
      <c r="B256" s="7">
        <f t="shared" si="15"/>
        <v>254</v>
      </c>
      <c r="C256" s="1">
        <v>2648.94</v>
      </c>
      <c r="D256">
        <f t="shared" si="16"/>
        <v>-4.0979244278871785E-2</v>
      </c>
      <c r="E256">
        <f t="shared" si="19"/>
        <v>1.3666833715656081E-4</v>
      </c>
      <c r="F256">
        <f t="shared" si="17"/>
        <v>-3.3894460655322511</v>
      </c>
      <c r="G256">
        <f t="shared" si="18"/>
        <v>1.1690523391044594E-2</v>
      </c>
    </row>
    <row r="257" spans="1:7" ht="15.75" thickBot="1" x14ac:dyDescent="0.3">
      <c r="A257" s="3" t="s">
        <v>920</v>
      </c>
      <c r="B257" s="7">
        <f t="shared" si="15"/>
        <v>255</v>
      </c>
      <c r="C257" s="1">
        <v>2695.14</v>
      </c>
      <c r="D257">
        <f t="shared" si="16"/>
        <v>1.7440938639606607E-2</v>
      </c>
      <c r="E257">
        <f t="shared" si="19"/>
        <v>4.6327649492808391E-4</v>
      </c>
      <c r="F257">
        <f t="shared" si="17"/>
        <v>7.0205886722079454</v>
      </c>
      <c r="G257">
        <f t="shared" si="18"/>
        <v>2.1523858736947794E-2</v>
      </c>
    </row>
    <row r="258" spans="1:7" ht="15.75" thickBot="1" x14ac:dyDescent="0.3">
      <c r="A258" s="3" t="s">
        <v>919</v>
      </c>
      <c r="B258" s="7">
        <f t="shared" si="15"/>
        <v>256</v>
      </c>
      <c r="C258" s="1">
        <v>2681.66</v>
      </c>
      <c r="D258">
        <f t="shared" si="16"/>
        <v>-5.0015954644285765E-3</v>
      </c>
      <c r="E258">
        <f t="shared" si="19"/>
        <v>4.2137754702641805E-4</v>
      </c>
      <c r="F258">
        <f t="shared" si="17"/>
        <v>7.7126142535907656</v>
      </c>
      <c r="G258">
        <f t="shared" si="18"/>
        <v>2.0527482725030317E-2</v>
      </c>
    </row>
    <row r="259" spans="1:7" ht="15.75" thickBot="1" x14ac:dyDescent="0.3">
      <c r="A259" s="3" t="s">
        <v>918</v>
      </c>
      <c r="B259" s="7">
        <f t="shared" si="15"/>
        <v>257</v>
      </c>
      <c r="C259" s="1">
        <v>2581</v>
      </c>
      <c r="D259">
        <f t="shared" si="16"/>
        <v>-3.7536451302551344E-2</v>
      </c>
      <c r="E259">
        <f t="shared" si="19"/>
        <v>3.3039239432447644E-4</v>
      </c>
      <c r="F259">
        <f t="shared" si="17"/>
        <v>3.7506483878483179</v>
      </c>
      <c r="G259">
        <f t="shared" si="18"/>
        <v>1.8176699214226891E-2</v>
      </c>
    </row>
    <row r="260" spans="1:7" ht="15.75" thickBot="1" x14ac:dyDescent="0.3">
      <c r="A260" s="3" t="s">
        <v>917</v>
      </c>
      <c r="B260" s="7">
        <f t="shared" si="15"/>
        <v>258</v>
      </c>
      <c r="C260" s="1">
        <v>2619.5500000000002</v>
      </c>
      <c r="D260">
        <f t="shared" si="16"/>
        <v>1.4936071290197583E-2</v>
      </c>
      <c r="E260">
        <f t="shared" si="19"/>
        <v>5.5376645559538154E-4</v>
      </c>
      <c r="F260">
        <f t="shared" si="17"/>
        <v>7.0959149760933613</v>
      </c>
      <c r="G260">
        <f t="shared" si="18"/>
        <v>2.3532242893429891E-2</v>
      </c>
    </row>
    <row r="261" spans="1:7" ht="15.75" thickBot="1" x14ac:dyDescent="0.3">
      <c r="A261" s="3" t="s">
        <v>916</v>
      </c>
      <c r="B261" s="7">
        <f t="shared" ref="B261:B324" si="20">B260+1</f>
        <v>259</v>
      </c>
      <c r="C261" s="1">
        <v>2656</v>
      </c>
      <c r="D261">
        <f t="shared" ref="D261:D324" si="21">C261/C260-1</f>
        <v>1.3914603653299107E-2</v>
      </c>
      <c r="E261">
        <f t="shared" si="19"/>
        <v>4.7319910023187417E-4</v>
      </c>
      <c r="F261">
        <f t="shared" si="17"/>
        <v>7.2468299930357611</v>
      </c>
      <c r="G261">
        <f t="shared" si="18"/>
        <v>2.1753140008556791E-2</v>
      </c>
    </row>
    <row r="262" spans="1:7" ht="15.75" thickBot="1" x14ac:dyDescent="0.3">
      <c r="A262" s="3" t="s">
        <v>915</v>
      </c>
      <c r="B262" s="7">
        <f t="shared" si="20"/>
        <v>260</v>
      </c>
      <c r="C262" s="1">
        <v>2662.94</v>
      </c>
      <c r="D262">
        <f t="shared" si="21"/>
        <v>2.6129518072288693E-3</v>
      </c>
      <c r="E262">
        <f t="shared" si="19"/>
        <v>4.0555400717647309E-4</v>
      </c>
      <c r="F262">
        <f t="shared" ref="F262:F325" si="22">-LN(E262)-D262*D262/E262</f>
        <v>7.7934214685905463</v>
      </c>
      <c r="G262">
        <f t="shared" ref="G262:G325" si="23">SQRT(E262)</f>
        <v>2.0138371512524868E-2</v>
      </c>
    </row>
    <row r="263" spans="1:7" ht="15.75" thickBot="1" x14ac:dyDescent="0.3">
      <c r="A263" s="3" t="s">
        <v>914</v>
      </c>
      <c r="B263" s="7">
        <f t="shared" si="20"/>
        <v>261</v>
      </c>
      <c r="C263" s="1">
        <v>2698.63</v>
      </c>
      <c r="D263">
        <f t="shared" si="21"/>
        <v>1.3402479965752168E-2</v>
      </c>
      <c r="E263">
        <f t="shared" ref="E263:E326" si="24">$J$4+$K$4*E262+$L$4*D262*D262</f>
        <v>3.1448394728111277E-4</v>
      </c>
      <c r="F263">
        <f t="shared" si="22"/>
        <v>7.4933990253159966</v>
      </c>
      <c r="G263">
        <f t="shared" si="23"/>
        <v>1.7733695251726661E-2</v>
      </c>
    </row>
    <row r="264" spans="1:7" ht="15.75" thickBot="1" x14ac:dyDescent="0.3">
      <c r="A264" s="3" t="s">
        <v>913</v>
      </c>
      <c r="B264" s="7">
        <f t="shared" si="20"/>
        <v>262</v>
      </c>
      <c r="C264" s="1">
        <v>2731.2</v>
      </c>
      <c r="D264">
        <f t="shared" si="21"/>
        <v>1.20690869070601E-2</v>
      </c>
      <c r="E264">
        <f t="shared" si="24"/>
        <v>2.8161566624085874E-4</v>
      </c>
      <c r="F264">
        <f t="shared" si="22"/>
        <v>7.6577274032456382</v>
      </c>
      <c r="G264">
        <f t="shared" si="23"/>
        <v>1.6781408350935827E-2</v>
      </c>
    </row>
    <row r="265" spans="1:7" ht="15.75" thickBot="1" x14ac:dyDescent="0.3">
      <c r="A265" s="3" t="s">
        <v>912</v>
      </c>
      <c r="B265" s="7">
        <f t="shared" si="20"/>
        <v>263</v>
      </c>
      <c r="C265" s="1">
        <v>2732.22</v>
      </c>
      <c r="D265">
        <f t="shared" si="21"/>
        <v>3.7346221441114658E-4</v>
      </c>
      <c r="E265">
        <f t="shared" si="24"/>
        <v>2.4937835796078099E-4</v>
      </c>
      <c r="F265">
        <f t="shared" si="22"/>
        <v>8.2959800180967775</v>
      </c>
      <c r="G265">
        <f t="shared" si="23"/>
        <v>1.5791718018023908E-2</v>
      </c>
    </row>
    <row r="266" spans="1:7" ht="15.75" thickBot="1" x14ac:dyDescent="0.3">
      <c r="A266" s="3" t="s">
        <v>911</v>
      </c>
      <c r="B266" s="7">
        <f t="shared" si="20"/>
        <v>264</v>
      </c>
      <c r="C266" s="1">
        <v>2716.26</v>
      </c>
      <c r="D266">
        <f t="shared" si="21"/>
        <v>-5.841403693699454E-3</v>
      </c>
      <c r="E266">
        <f t="shared" si="24"/>
        <v>1.9402571943439093E-4</v>
      </c>
      <c r="F266">
        <f t="shared" si="22"/>
        <v>8.3716565651965524</v>
      </c>
      <c r="G266">
        <f t="shared" si="23"/>
        <v>1.3929311520473326E-2</v>
      </c>
    </row>
    <row r="267" spans="1:7" ht="15.75" thickBot="1" x14ac:dyDescent="0.3">
      <c r="A267" s="3" t="s">
        <v>910</v>
      </c>
      <c r="B267" s="7">
        <f t="shared" si="20"/>
        <v>265</v>
      </c>
      <c r="C267" s="1">
        <v>2701.33</v>
      </c>
      <c r="D267">
        <f t="shared" si="21"/>
        <v>-5.4965283146680699E-3</v>
      </c>
      <c r="E267">
        <f t="shared" si="24"/>
        <v>1.5902134679423604E-4</v>
      </c>
      <c r="F267">
        <f t="shared" si="22"/>
        <v>8.5564861464100517</v>
      </c>
      <c r="G267">
        <f t="shared" si="23"/>
        <v>1.2610366639960792E-2</v>
      </c>
    </row>
    <row r="268" spans="1:7" ht="15.75" thickBot="1" x14ac:dyDescent="0.3">
      <c r="A268" s="3" t="s">
        <v>909</v>
      </c>
      <c r="B268" s="7">
        <f t="shared" si="20"/>
        <v>266</v>
      </c>
      <c r="C268" s="1">
        <v>2703.96</v>
      </c>
      <c r="D268">
        <f t="shared" si="21"/>
        <v>9.7359448864087206E-4</v>
      </c>
      <c r="E268">
        <f t="shared" si="24"/>
        <v>1.3151249685279488E-4</v>
      </c>
      <c r="F268">
        <f t="shared" si="22"/>
        <v>8.9292011024276015</v>
      </c>
      <c r="G268">
        <f t="shared" si="23"/>
        <v>1.1467889816910297E-2</v>
      </c>
    </row>
    <row r="269" spans="1:7" ht="15.75" thickBot="1" x14ac:dyDescent="0.3">
      <c r="A269" s="3" t="s">
        <v>908</v>
      </c>
      <c r="B269" s="7">
        <f t="shared" si="20"/>
        <v>267</v>
      </c>
      <c r="C269" s="1">
        <v>2747.3</v>
      </c>
      <c r="D269">
        <f t="shared" si="21"/>
        <v>1.6028343614550522E-2</v>
      </c>
      <c r="E269">
        <f t="shared" si="24"/>
        <v>1.0435441101749578E-4</v>
      </c>
      <c r="F269">
        <f t="shared" si="22"/>
        <v>6.7058399381957905</v>
      </c>
      <c r="G269">
        <f t="shared" si="23"/>
        <v>1.0215400678264938E-2</v>
      </c>
    </row>
    <row r="270" spans="1:7" ht="15.75" thickBot="1" x14ac:dyDescent="0.3">
      <c r="A270" s="3" t="s">
        <v>907</v>
      </c>
      <c r="B270" s="7">
        <f t="shared" si="20"/>
        <v>268</v>
      </c>
      <c r="C270" s="1">
        <v>2779.6</v>
      </c>
      <c r="D270">
        <f t="shared" si="21"/>
        <v>1.1756997779638123E-2</v>
      </c>
      <c r="E270">
        <f t="shared" si="24"/>
        <v>1.377920951283269E-4</v>
      </c>
      <c r="F270">
        <f t="shared" si="22"/>
        <v>7.8866083495069113</v>
      </c>
      <c r="G270">
        <f t="shared" si="23"/>
        <v>1.1738487770080391E-2</v>
      </c>
    </row>
    <row r="271" spans="1:7" ht="15.75" thickBot="1" x14ac:dyDescent="0.3">
      <c r="A271" s="3" t="s">
        <v>906</v>
      </c>
      <c r="B271" s="7">
        <f t="shared" si="20"/>
        <v>269</v>
      </c>
      <c r="C271" s="1">
        <v>2744.28</v>
      </c>
      <c r="D271">
        <f t="shared" si="21"/>
        <v>-1.2706864297021059E-2</v>
      </c>
      <c r="E271">
        <f t="shared" si="24"/>
        <v>1.3817722855339983E-4</v>
      </c>
      <c r="F271">
        <f t="shared" si="22"/>
        <v>7.7184422494854221</v>
      </c>
      <c r="G271">
        <f t="shared" si="23"/>
        <v>1.1754881052286316E-2</v>
      </c>
    </row>
    <row r="272" spans="1:7" ht="15.75" thickBot="1" x14ac:dyDescent="0.3">
      <c r="A272" s="3" t="s">
        <v>905</v>
      </c>
      <c r="B272" s="7">
        <f t="shared" si="20"/>
        <v>270</v>
      </c>
      <c r="C272" s="1">
        <v>2713.83</v>
      </c>
      <c r="D272">
        <f t="shared" si="21"/>
        <v>-1.1095806550352139E-2</v>
      </c>
      <c r="E272">
        <f t="shared" si="24"/>
        <v>1.4338579413896739E-4</v>
      </c>
      <c r="F272">
        <f t="shared" si="22"/>
        <v>7.9913306899593888</v>
      </c>
      <c r="G272">
        <f t="shared" si="23"/>
        <v>1.1974380741356415E-2</v>
      </c>
    </row>
    <row r="273" spans="1:7" ht="15.75" thickBot="1" x14ac:dyDescent="0.3">
      <c r="A273" s="3" t="s">
        <v>904</v>
      </c>
      <c r="B273" s="7">
        <f t="shared" si="20"/>
        <v>271</v>
      </c>
      <c r="C273" s="1">
        <v>2677.67</v>
      </c>
      <c r="D273">
        <f t="shared" si="21"/>
        <v>-1.3324342350110263E-2</v>
      </c>
      <c r="E273">
        <f t="shared" si="24"/>
        <v>1.3924501117948084E-4</v>
      </c>
      <c r="F273">
        <f t="shared" si="22"/>
        <v>7.6042704086028579</v>
      </c>
      <c r="G273">
        <f t="shared" si="23"/>
        <v>1.1800212336203143E-2</v>
      </c>
    </row>
    <row r="274" spans="1:7" ht="15.75" thickBot="1" x14ac:dyDescent="0.3">
      <c r="A274" s="3" t="s">
        <v>903</v>
      </c>
      <c r="B274" s="7">
        <f t="shared" si="20"/>
        <v>272</v>
      </c>
      <c r="C274" s="1">
        <v>2691.25</v>
      </c>
      <c r="D274">
        <f t="shared" si="21"/>
        <v>5.0715734201749463E-3</v>
      </c>
      <c r="E274">
        <f t="shared" si="24"/>
        <v>1.4759949063201537E-4</v>
      </c>
      <c r="F274">
        <f t="shared" si="22"/>
        <v>8.6467469469468714</v>
      </c>
      <c r="G274">
        <f t="shared" si="23"/>
        <v>1.2149053075528783E-2</v>
      </c>
    </row>
    <row r="275" spans="1:7" ht="15.75" thickBot="1" x14ac:dyDescent="0.3">
      <c r="A275" s="3" t="s">
        <v>902</v>
      </c>
      <c r="B275" s="7">
        <f t="shared" si="20"/>
        <v>273</v>
      </c>
      <c r="C275" s="1">
        <v>2720.94</v>
      </c>
      <c r="D275">
        <f t="shared" si="21"/>
        <v>1.1032048304691067E-2</v>
      </c>
      <c r="E275">
        <f t="shared" si="24"/>
        <v>1.2185638407481158E-4</v>
      </c>
      <c r="F275">
        <f t="shared" si="22"/>
        <v>8.0139007585763302</v>
      </c>
      <c r="G275">
        <f t="shared" si="23"/>
        <v>1.1038857915328541E-2</v>
      </c>
    </row>
    <row r="276" spans="1:7" ht="15.75" thickBot="1" x14ac:dyDescent="0.3">
      <c r="A276" s="3" t="s">
        <v>901</v>
      </c>
      <c r="B276" s="7">
        <f t="shared" si="20"/>
        <v>274</v>
      </c>
      <c r="C276" s="1">
        <v>2728.12</v>
      </c>
      <c r="D276">
        <f t="shared" si="21"/>
        <v>2.6387939462098053E-3</v>
      </c>
      <c r="E276">
        <f t="shared" si="24"/>
        <v>1.2253598396363722E-4</v>
      </c>
      <c r="F276">
        <f t="shared" si="22"/>
        <v>8.9502797945562502</v>
      </c>
      <c r="G276">
        <f t="shared" si="23"/>
        <v>1.1069597281005178E-2</v>
      </c>
    </row>
    <row r="277" spans="1:7" ht="15.75" thickBot="1" x14ac:dyDescent="0.3">
      <c r="A277" s="3" t="s">
        <v>900</v>
      </c>
      <c r="B277" s="7">
        <f t="shared" si="20"/>
        <v>275</v>
      </c>
      <c r="C277" s="1">
        <v>2726.8</v>
      </c>
      <c r="D277">
        <f t="shared" si="21"/>
        <v>-4.8384968403136774E-4</v>
      </c>
      <c r="E277">
        <f t="shared" si="24"/>
        <v>9.8784457790782152E-5</v>
      </c>
      <c r="F277">
        <f t="shared" si="22"/>
        <v>9.2202003629412683</v>
      </c>
      <c r="G277">
        <f t="shared" si="23"/>
        <v>9.9390370655703941E-3</v>
      </c>
    </row>
    <row r="278" spans="1:7" ht="15.75" thickBot="1" x14ac:dyDescent="0.3">
      <c r="A278" s="3" t="s">
        <v>899</v>
      </c>
      <c r="B278" s="7">
        <f t="shared" si="20"/>
        <v>276</v>
      </c>
      <c r="C278" s="1">
        <v>2738.97</v>
      </c>
      <c r="D278">
        <f t="shared" si="21"/>
        <v>4.4631069385359101E-3</v>
      </c>
      <c r="E278">
        <f t="shared" si="24"/>
        <v>7.9256755935768519E-5</v>
      </c>
      <c r="F278">
        <f t="shared" si="22"/>
        <v>9.1914913944574259</v>
      </c>
      <c r="G278">
        <f t="shared" si="23"/>
        <v>8.9026263504523497E-3</v>
      </c>
    </row>
    <row r="279" spans="1:7" ht="15.75" thickBot="1" x14ac:dyDescent="0.3">
      <c r="A279" s="3" t="s">
        <v>898</v>
      </c>
      <c r="B279" s="7">
        <f t="shared" si="20"/>
        <v>277</v>
      </c>
      <c r="C279" s="1">
        <v>2786.57</v>
      </c>
      <c r="D279">
        <f t="shared" si="21"/>
        <v>1.7378795678667736E-2</v>
      </c>
      <c r="E279">
        <f t="shared" si="24"/>
        <v>6.8535591564895153E-5</v>
      </c>
      <c r="F279">
        <f t="shared" si="22"/>
        <v>5.1813589045318293</v>
      </c>
      <c r="G279">
        <f t="shared" si="23"/>
        <v>8.278622564466577E-3</v>
      </c>
    </row>
    <row r="280" spans="1:7" ht="15.75" thickBot="1" x14ac:dyDescent="0.3">
      <c r="A280" s="3" t="s">
        <v>897</v>
      </c>
      <c r="B280" s="7">
        <f t="shared" si="20"/>
        <v>278</v>
      </c>
      <c r="C280" s="1">
        <v>2783.02</v>
      </c>
      <c r="D280">
        <f t="shared" si="21"/>
        <v>-1.273967637633433E-3</v>
      </c>
      <c r="E280">
        <f t="shared" si="24"/>
        <v>1.2003182062677666E-4</v>
      </c>
      <c r="F280">
        <f t="shared" si="22"/>
        <v>9.0142323177478989</v>
      </c>
      <c r="G280">
        <f t="shared" si="23"/>
        <v>1.0955903460088385E-2</v>
      </c>
    </row>
    <row r="281" spans="1:7" ht="15.75" thickBot="1" x14ac:dyDescent="0.3">
      <c r="A281" s="3" t="s">
        <v>896</v>
      </c>
      <c r="B281" s="7">
        <f t="shared" si="20"/>
        <v>279</v>
      </c>
      <c r="C281" s="1">
        <v>2765.31</v>
      </c>
      <c r="D281">
        <f t="shared" si="21"/>
        <v>-6.3635906317597302E-3</v>
      </c>
      <c r="E281">
        <f t="shared" si="24"/>
        <v>9.5746152199986935E-5</v>
      </c>
      <c r="F281">
        <f t="shared" si="22"/>
        <v>8.8308658541204359</v>
      </c>
      <c r="G281">
        <f t="shared" si="23"/>
        <v>9.7849962800190642E-3</v>
      </c>
    </row>
    <row r="282" spans="1:7" ht="15.75" thickBot="1" x14ac:dyDescent="0.3">
      <c r="A282" s="3" t="s">
        <v>895</v>
      </c>
      <c r="B282" s="7">
        <f t="shared" si="20"/>
        <v>280</v>
      </c>
      <c r="C282" s="1">
        <v>2749.48</v>
      </c>
      <c r="D282">
        <f t="shared" si="21"/>
        <v>-5.7244938180529559E-3</v>
      </c>
      <c r="E282">
        <f t="shared" si="24"/>
        <v>8.5456572985680404E-5</v>
      </c>
      <c r="F282">
        <f t="shared" si="22"/>
        <v>8.9840345997943842</v>
      </c>
      <c r="G282">
        <f t="shared" si="23"/>
        <v>9.2442724422033568E-3</v>
      </c>
    </row>
    <row r="283" spans="1:7" ht="15.75" thickBot="1" x14ac:dyDescent="0.3">
      <c r="A283" s="3" t="s">
        <v>894</v>
      </c>
      <c r="B283" s="7">
        <f t="shared" si="20"/>
        <v>281</v>
      </c>
      <c r="C283" s="1">
        <v>2747.33</v>
      </c>
      <c r="D283">
        <f t="shared" si="21"/>
        <v>-7.8196604448843576E-4</v>
      </c>
      <c r="E283">
        <f t="shared" si="24"/>
        <v>7.597939421179103E-5</v>
      </c>
      <c r="F283">
        <f t="shared" si="22"/>
        <v>9.47700053156038</v>
      </c>
      <c r="G283">
        <f t="shared" si="23"/>
        <v>8.7166159839579399E-3</v>
      </c>
    </row>
    <row r="284" spans="1:7" ht="15.75" thickBot="1" x14ac:dyDescent="0.3">
      <c r="A284" s="3" t="s">
        <v>893</v>
      </c>
      <c r="B284" s="7">
        <f t="shared" si="20"/>
        <v>282</v>
      </c>
      <c r="C284" s="1">
        <v>2752.01</v>
      </c>
      <c r="D284">
        <f t="shared" si="21"/>
        <v>1.7034720983646334E-3</v>
      </c>
      <c r="E284">
        <f t="shared" si="24"/>
        <v>6.1953597416668959E-5</v>
      </c>
      <c r="F284">
        <f t="shared" si="22"/>
        <v>9.642286323507868</v>
      </c>
      <c r="G284">
        <f t="shared" si="23"/>
        <v>7.8710607554934395E-3</v>
      </c>
    </row>
    <row r="285" spans="1:7" ht="15.75" thickBot="1" x14ac:dyDescent="0.3">
      <c r="A285" s="3" t="s">
        <v>892</v>
      </c>
      <c r="B285" s="7">
        <f t="shared" si="20"/>
        <v>283</v>
      </c>
      <c r="C285" s="1">
        <v>2712.92</v>
      </c>
      <c r="D285">
        <f t="shared" si="21"/>
        <v>-1.4204163502312905E-2</v>
      </c>
      <c r="E285">
        <f t="shared" si="24"/>
        <v>5.1746984262795896E-5</v>
      </c>
      <c r="F285">
        <f t="shared" si="22"/>
        <v>5.9702068379650859</v>
      </c>
      <c r="G285">
        <f t="shared" si="23"/>
        <v>7.1935376736898997E-3</v>
      </c>
    </row>
    <row r="286" spans="1:7" ht="15.75" thickBot="1" x14ac:dyDescent="0.3">
      <c r="A286" s="3" t="s">
        <v>891</v>
      </c>
      <c r="B286" s="7">
        <f t="shared" si="20"/>
        <v>284</v>
      </c>
      <c r="C286" s="1">
        <v>2716.94</v>
      </c>
      <c r="D286">
        <f t="shared" si="21"/>
        <v>1.4817982100467919E-3</v>
      </c>
      <c r="E286">
        <f t="shared" si="24"/>
        <v>8.6027694908160239E-5</v>
      </c>
      <c r="F286">
        <f t="shared" si="22"/>
        <v>9.3353178022374923</v>
      </c>
      <c r="G286">
        <f t="shared" si="23"/>
        <v>9.2751115846743445E-3</v>
      </c>
    </row>
    <row r="287" spans="1:7" ht="15.75" thickBot="1" x14ac:dyDescent="0.3">
      <c r="A287" s="3" t="s">
        <v>890</v>
      </c>
      <c r="B287" s="7">
        <f t="shared" si="20"/>
        <v>285</v>
      </c>
      <c r="C287" s="1">
        <v>2711.93</v>
      </c>
      <c r="D287">
        <f t="shared" si="21"/>
        <v>-1.8439862492363179E-3</v>
      </c>
      <c r="E287">
        <f t="shared" si="24"/>
        <v>6.9947922918254651E-5</v>
      </c>
      <c r="F287">
        <f t="shared" si="22"/>
        <v>9.5191478819392881</v>
      </c>
      <c r="G287">
        <f t="shared" si="23"/>
        <v>8.3634874853887754E-3</v>
      </c>
    </row>
    <row r="288" spans="1:7" ht="15.75" thickBot="1" x14ac:dyDescent="0.3">
      <c r="A288" s="3" t="s">
        <v>889</v>
      </c>
      <c r="B288" s="7">
        <f t="shared" si="20"/>
        <v>286</v>
      </c>
      <c r="C288" s="1">
        <v>2643.69</v>
      </c>
      <c r="D288">
        <f t="shared" si="21"/>
        <v>-2.5162891372564888E-2</v>
      </c>
      <c r="E288">
        <f t="shared" si="24"/>
        <v>5.7946026328270297E-5</v>
      </c>
      <c r="F288">
        <f t="shared" si="22"/>
        <v>-1.1709129519232739</v>
      </c>
      <c r="G288">
        <f t="shared" si="23"/>
        <v>7.6122287359399743E-3</v>
      </c>
    </row>
    <row r="289" spans="1:7" ht="15.75" thickBot="1" x14ac:dyDescent="0.3">
      <c r="A289" s="3" t="s">
        <v>888</v>
      </c>
      <c r="B289" s="7">
        <f t="shared" si="20"/>
        <v>287</v>
      </c>
      <c r="C289" s="1">
        <v>2588.2600000000002</v>
      </c>
      <c r="D289">
        <f t="shared" si="21"/>
        <v>-2.0966906104724736E-2</v>
      </c>
      <c r="E289">
        <f t="shared" si="24"/>
        <v>1.8200206292189091E-4</v>
      </c>
      <c r="F289">
        <f t="shared" si="22"/>
        <v>6.1960740264104253</v>
      </c>
      <c r="G289">
        <f t="shared" si="23"/>
        <v>1.3490814019987486E-2</v>
      </c>
    </row>
    <row r="290" spans="1:7" ht="15.75" thickBot="1" x14ac:dyDescent="0.3">
      <c r="A290" s="3" t="s">
        <v>887</v>
      </c>
      <c r="B290" s="7">
        <f t="shared" si="20"/>
        <v>288</v>
      </c>
      <c r="C290" s="1">
        <v>2658.55</v>
      </c>
      <c r="D290">
        <f t="shared" si="21"/>
        <v>2.7157240771792601E-2</v>
      </c>
      <c r="E290">
        <f t="shared" si="24"/>
        <v>2.3562242723656722E-4</v>
      </c>
      <c r="F290">
        <f t="shared" si="22"/>
        <v>5.223205523897466</v>
      </c>
      <c r="G290">
        <f t="shared" si="23"/>
        <v>1.5349997629855427E-2</v>
      </c>
    </row>
    <row r="291" spans="1:7" ht="15.75" thickBot="1" x14ac:dyDescent="0.3">
      <c r="A291" s="3" t="s">
        <v>886</v>
      </c>
      <c r="B291" s="7">
        <f t="shared" si="20"/>
        <v>289</v>
      </c>
      <c r="C291" s="1">
        <v>2612.62</v>
      </c>
      <c r="D291">
        <f t="shared" si="21"/>
        <v>-1.7276334844182117E-2</v>
      </c>
      <c r="E291">
        <f t="shared" si="24"/>
        <v>3.395046498255371E-4</v>
      </c>
      <c r="F291">
        <f t="shared" si="22"/>
        <v>7.1088840112616314</v>
      </c>
      <c r="G291">
        <f t="shared" si="23"/>
        <v>1.8425651951166806E-2</v>
      </c>
    </row>
    <row r="292" spans="1:7" ht="15.75" thickBot="1" x14ac:dyDescent="0.3">
      <c r="A292" s="3" t="s">
        <v>885</v>
      </c>
      <c r="B292" s="7">
        <f t="shared" si="20"/>
        <v>290</v>
      </c>
      <c r="C292" s="1">
        <v>2605</v>
      </c>
      <c r="D292">
        <f t="shared" si="21"/>
        <v>-2.9166124426820428E-3</v>
      </c>
      <c r="E292">
        <f t="shared" si="24"/>
        <v>3.2582475275677678E-4</v>
      </c>
      <c r="F292">
        <f t="shared" si="22"/>
        <v>8.0030429031938102</v>
      </c>
      <c r="G292">
        <f t="shared" si="23"/>
        <v>1.8050616409330093E-2</v>
      </c>
    </row>
    <row r="293" spans="1:7" ht="15.75" thickBot="1" x14ac:dyDescent="0.3">
      <c r="A293" s="3" t="s">
        <v>884</v>
      </c>
      <c r="B293" s="7">
        <f t="shared" si="20"/>
        <v>291</v>
      </c>
      <c r="C293" s="1">
        <v>2640.87</v>
      </c>
      <c r="D293">
        <f t="shared" si="21"/>
        <v>1.376967370441462E-2</v>
      </c>
      <c r="E293">
        <f t="shared" si="24"/>
        <v>2.5406612198818529E-4</v>
      </c>
      <c r="F293">
        <f t="shared" si="22"/>
        <v>7.531638173089803</v>
      </c>
      <c r="G293">
        <f t="shared" si="23"/>
        <v>1.5939451746788073E-2</v>
      </c>
    </row>
    <row r="294" spans="1:7" ht="15.75" thickBot="1" x14ac:dyDescent="0.3">
      <c r="A294" s="3" t="s">
        <v>883</v>
      </c>
      <c r="B294" s="7">
        <f t="shared" si="20"/>
        <v>292</v>
      </c>
      <c r="C294" s="1">
        <v>2581.88</v>
      </c>
      <c r="D294">
        <f t="shared" si="21"/>
        <v>-2.233733580221664E-2</v>
      </c>
      <c r="E294">
        <f t="shared" si="24"/>
        <v>2.376730224496753E-4</v>
      </c>
      <c r="F294">
        <f t="shared" si="22"/>
        <v>6.2452743147713878</v>
      </c>
      <c r="G294">
        <f t="shared" si="23"/>
        <v>1.5416647574932602E-2</v>
      </c>
    </row>
    <row r="295" spans="1:7" ht="15.75" thickBot="1" x14ac:dyDescent="0.3">
      <c r="A295" s="3" t="s">
        <v>882</v>
      </c>
      <c r="B295" s="7">
        <f t="shared" si="20"/>
        <v>293</v>
      </c>
      <c r="C295" s="1">
        <v>2614.4499999999998</v>
      </c>
      <c r="D295">
        <f t="shared" si="21"/>
        <v>1.261483879963432E-2</v>
      </c>
      <c r="E295">
        <f t="shared" si="24"/>
        <v>2.9060946165435856E-4</v>
      </c>
      <c r="F295">
        <f t="shared" si="22"/>
        <v>7.5959425784873229</v>
      </c>
      <c r="G295">
        <f t="shared" si="23"/>
        <v>1.704727138442861E-2</v>
      </c>
    </row>
    <row r="296" spans="1:7" ht="15.75" thickBot="1" x14ac:dyDescent="0.3">
      <c r="A296" s="3" t="s">
        <v>881</v>
      </c>
      <c r="B296" s="7">
        <f t="shared" si="20"/>
        <v>294</v>
      </c>
      <c r="C296" s="1">
        <v>2644.69</v>
      </c>
      <c r="D296">
        <f t="shared" si="21"/>
        <v>1.1566486259060316E-2</v>
      </c>
      <c r="E296">
        <f t="shared" si="24"/>
        <v>2.5908315349461363E-4</v>
      </c>
      <c r="F296">
        <f t="shared" si="22"/>
        <v>7.7419882634787278</v>
      </c>
      <c r="G296">
        <f t="shared" si="23"/>
        <v>1.6096060185480595E-2</v>
      </c>
    </row>
    <row r="297" spans="1:7" ht="15.75" thickBot="1" x14ac:dyDescent="0.3">
      <c r="A297" s="3" t="s">
        <v>880</v>
      </c>
      <c r="B297" s="7">
        <f t="shared" si="20"/>
        <v>295</v>
      </c>
      <c r="C297" s="1">
        <v>2662.84</v>
      </c>
      <c r="D297">
        <f t="shared" si="21"/>
        <v>6.8628081173975897E-3</v>
      </c>
      <c r="E297">
        <f t="shared" si="24"/>
        <v>2.2969052216455512E-4</v>
      </c>
      <c r="F297">
        <f t="shared" si="22"/>
        <v>8.1737273030395503</v>
      </c>
      <c r="G297">
        <f t="shared" si="23"/>
        <v>1.5155544271472242E-2</v>
      </c>
    </row>
    <row r="298" spans="1:7" ht="15.75" thickBot="1" x14ac:dyDescent="0.3">
      <c r="A298" s="3" t="s">
        <v>879</v>
      </c>
      <c r="B298" s="7">
        <f t="shared" si="20"/>
        <v>296</v>
      </c>
      <c r="C298" s="1">
        <v>2604.4699999999998</v>
      </c>
      <c r="D298">
        <f t="shared" si="21"/>
        <v>-2.192020549488527E-2</v>
      </c>
      <c r="E298">
        <f t="shared" si="24"/>
        <v>1.8895116883243005E-4</v>
      </c>
      <c r="F298">
        <f t="shared" si="22"/>
        <v>6.0310611767435196</v>
      </c>
      <c r="G298">
        <f t="shared" si="23"/>
        <v>1.3745950997745848E-2</v>
      </c>
    </row>
    <row r="299" spans="1:7" ht="15.75" thickBot="1" x14ac:dyDescent="0.3">
      <c r="A299" s="3" t="s">
        <v>878</v>
      </c>
      <c r="B299" s="7">
        <f t="shared" si="20"/>
        <v>297</v>
      </c>
      <c r="C299" s="1">
        <v>2613.16</v>
      </c>
      <c r="D299">
        <f t="shared" si="21"/>
        <v>3.336571356168383E-3</v>
      </c>
      <c r="E299">
        <f t="shared" si="24"/>
        <v>2.4956685742820781E-4</v>
      </c>
      <c r="F299">
        <f t="shared" si="22"/>
        <v>8.2511755926618413</v>
      </c>
      <c r="G299">
        <f t="shared" si="23"/>
        <v>1.5797685192084562E-2</v>
      </c>
    </row>
    <row r="300" spans="1:7" ht="15.75" thickBot="1" x14ac:dyDescent="0.3">
      <c r="A300" s="3" t="s">
        <v>877</v>
      </c>
      <c r="B300" s="7">
        <f t="shared" si="20"/>
        <v>298</v>
      </c>
      <c r="C300" s="1">
        <v>2656.87</v>
      </c>
      <c r="D300">
        <f t="shared" si="21"/>
        <v>1.6726874741691988E-2</v>
      </c>
      <c r="E300">
        <f t="shared" si="24"/>
        <v>1.9649460785508863E-4</v>
      </c>
      <c r="F300">
        <f t="shared" si="22"/>
        <v>7.1109772652231742</v>
      </c>
      <c r="G300">
        <f t="shared" si="23"/>
        <v>1.401765343611721E-2</v>
      </c>
    </row>
    <row r="301" spans="1:7" ht="15.75" thickBot="1" x14ac:dyDescent="0.3">
      <c r="A301" s="3" t="s">
        <v>876</v>
      </c>
      <c r="B301" s="7">
        <f t="shared" si="20"/>
        <v>299</v>
      </c>
      <c r="C301" s="1">
        <v>2642.19</v>
      </c>
      <c r="D301">
        <f t="shared" si="21"/>
        <v>-5.5252985656053522E-3</v>
      </c>
      <c r="E301">
        <f t="shared" si="24"/>
        <v>2.1286473324146909E-4</v>
      </c>
      <c r="F301">
        <f t="shared" si="22"/>
        <v>8.3114342871673426</v>
      </c>
      <c r="G301">
        <f t="shared" si="23"/>
        <v>1.4589884620567399E-2</v>
      </c>
    </row>
    <row r="302" spans="1:7" ht="15.75" thickBot="1" x14ac:dyDescent="0.3">
      <c r="A302" s="3" t="s">
        <v>875</v>
      </c>
      <c r="B302" s="7">
        <f t="shared" si="20"/>
        <v>300</v>
      </c>
      <c r="C302" s="1">
        <v>2663.99</v>
      </c>
      <c r="D302">
        <f t="shared" si="21"/>
        <v>8.2507314008453125E-3</v>
      </c>
      <c r="E302">
        <f t="shared" si="24"/>
        <v>1.7262125269428856E-4</v>
      </c>
      <c r="F302">
        <f t="shared" si="22"/>
        <v>8.2700526734908717</v>
      </c>
      <c r="G302">
        <f t="shared" si="23"/>
        <v>1.3138540736866045E-2</v>
      </c>
    </row>
    <row r="303" spans="1:7" ht="15.75" thickBot="1" x14ac:dyDescent="0.3">
      <c r="A303" s="3" t="s">
        <v>874</v>
      </c>
      <c r="B303" s="7">
        <f t="shared" si="20"/>
        <v>301</v>
      </c>
      <c r="C303" s="1">
        <v>2656.3</v>
      </c>
      <c r="D303">
        <f t="shared" si="21"/>
        <v>-2.8866474724003055E-3</v>
      </c>
      <c r="E303">
        <f t="shared" si="24"/>
        <v>1.4988735792435462E-4</v>
      </c>
      <c r="F303">
        <f t="shared" si="22"/>
        <v>8.7500331879730435</v>
      </c>
      <c r="G303">
        <f t="shared" si="23"/>
        <v>1.2242849256784738E-2</v>
      </c>
    </row>
    <row r="304" spans="1:7" ht="15.75" thickBot="1" x14ac:dyDescent="0.3">
      <c r="A304" s="3" t="s">
        <v>873</v>
      </c>
      <c r="B304" s="7">
        <f t="shared" si="20"/>
        <v>302</v>
      </c>
      <c r="C304" s="1">
        <v>2677.84</v>
      </c>
      <c r="D304">
        <f t="shared" si="21"/>
        <v>8.1090238301395612E-3</v>
      </c>
      <c r="E304">
        <f t="shared" si="24"/>
        <v>1.1992248735816105E-4</v>
      </c>
      <c r="F304">
        <f t="shared" si="22"/>
        <v>8.4803418838376121</v>
      </c>
      <c r="G304">
        <f t="shared" si="23"/>
        <v>1.0950912626724818E-2</v>
      </c>
    </row>
    <row r="305" spans="1:7" ht="15.75" thickBot="1" x14ac:dyDescent="0.3">
      <c r="A305" s="3" t="s">
        <v>872</v>
      </c>
      <c r="B305" s="7">
        <f t="shared" si="20"/>
        <v>303</v>
      </c>
      <c r="C305" s="1">
        <v>2706.39</v>
      </c>
      <c r="D305">
        <f t="shared" si="21"/>
        <v>1.0661577988229309E-2</v>
      </c>
      <c r="E305">
        <f t="shared" si="24"/>
        <v>1.0922780138909003E-4</v>
      </c>
      <c r="F305">
        <f t="shared" si="22"/>
        <v>8.0814127254705621</v>
      </c>
      <c r="G305">
        <f t="shared" si="23"/>
        <v>1.0451210522666263E-2</v>
      </c>
    </row>
    <row r="306" spans="1:7" ht="15.75" thickBot="1" x14ac:dyDescent="0.3">
      <c r="A306" s="3" t="s">
        <v>871</v>
      </c>
      <c r="B306" s="7">
        <f t="shared" si="20"/>
        <v>304</v>
      </c>
      <c r="C306" s="1">
        <v>2708.64</v>
      </c>
      <c r="D306">
        <f t="shared" si="21"/>
        <v>8.3136576768305659E-4</v>
      </c>
      <c r="E306">
        <f t="shared" si="24"/>
        <v>1.1121005622482082E-4</v>
      </c>
      <c r="F306">
        <f t="shared" si="22"/>
        <v>9.0978747596863929</v>
      </c>
      <c r="G306">
        <f t="shared" si="23"/>
        <v>1.0545617868329044E-2</v>
      </c>
    </row>
    <row r="307" spans="1:7" ht="15.75" thickBot="1" x14ac:dyDescent="0.3">
      <c r="A307" s="3" t="s">
        <v>870</v>
      </c>
      <c r="B307" s="7">
        <f t="shared" si="20"/>
        <v>305</v>
      </c>
      <c r="C307" s="1">
        <v>2693.13</v>
      </c>
      <c r="D307">
        <f t="shared" si="21"/>
        <v>-5.7261208576997458E-3</v>
      </c>
      <c r="E307">
        <f t="shared" si="24"/>
        <v>8.8824741250308437E-5</v>
      </c>
      <c r="F307">
        <f t="shared" si="22"/>
        <v>8.9597087617831761</v>
      </c>
      <c r="G307">
        <f t="shared" si="23"/>
        <v>9.4246878595690611E-3</v>
      </c>
    </row>
    <row r="308" spans="1:7" ht="15.75" thickBot="1" x14ac:dyDescent="0.3">
      <c r="A308" s="3" t="s">
        <v>869</v>
      </c>
      <c r="B308" s="7">
        <f t="shared" si="20"/>
        <v>306</v>
      </c>
      <c r="C308" s="1">
        <v>2670.14</v>
      </c>
      <c r="D308">
        <f t="shared" si="21"/>
        <v>-8.5365355552833311E-3</v>
      </c>
      <c r="E308">
        <f t="shared" si="24"/>
        <v>7.8550693787903523E-5</v>
      </c>
      <c r="F308">
        <f t="shared" si="22"/>
        <v>8.5240541310610762</v>
      </c>
      <c r="G308">
        <f t="shared" si="23"/>
        <v>8.8628829275751754E-3</v>
      </c>
    </row>
    <row r="309" spans="1:7" ht="15.75" thickBot="1" x14ac:dyDescent="0.3">
      <c r="A309" s="3" t="s">
        <v>868</v>
      </c>
      <c r="B309" s="7">
        <f t="shared" si="20"/>
        <v>307</v>
      </c>
      <c r="C309" s="1">
        <v>2670.29</v>
      </c>
      <c r="D309">
        <f t="shared" si="21"/>
        <v>5.6176829679399631E-5</v>
      </c>
      <c r="E309">
        <f t="shared" si="24"/>
        <v>7.9197646054712272E-5</v>
      </c>
      <c r="F309">
        <f t="shared" si="22"/>
        <v>9.4435241335160907</v>
      </c>
      <c r="G309">
        <f t="shared" si="23"/>
        <v>8.8993059310663244E-3</v>
      </c>
    </row>
    <row r="310" spans="1:7" ht="15.75" thickBot="1" x14ac:dyDescent="0.3">
      <c r="A310" s="3" t="s">
        <v>867</v>
      </c>
      <c r="B310" s="7">
        <f t="shared" si="20"/>
        <v>308</v>
      </c>
      <c r="C310" s="1">
        <v>2634.56</v>
      </c>
      <c r="D310">
        <f t="shared" si="21"/>
        <v>-1.3380569151665189E-2</v>
      </c>
      <c r="E310">
        <f t="shared" si="24"/>
        <v>6.4278017585314685E-5</v>
      </c>
      <c r="F310">
        <f t="shared" si="22"/>
        <v>6.8668984485818889</v>
      </c>
      <c r="G310">
        <f t="shared" si="23"/>
        <v>8.0173572694070879E-3</v>
      </c>
    </row>
    <row r="311" spans="1:7" ht="15.75" thickBot="1" x14ac:dyDescent="0.3">
      <c r="A311" s="3" t="s">
        <v>866</v>
      </c>
      <c r="B311" s="7">
        <f t="shared" si="20"/>
        <v>309</v>
      </c>
      <c r="C311" s="1">
        <v>2639.4</v>
      </c>
      <c r="D311">
        <f t="shared" si="21"/>
        <v>1.8371189116968001E-3</v>
      </c>
      <c r="E311">
        <f t="shared" si="24"/>
        <v>9.0774099846042223E-5</v>
      </c>
      <c r="F311">
        <f t="shared" si="22"/>
        <v>9.2699562831286091</v>
      </c>
      <c r="G311">
        <f t="shared" si="23"/>
        <v>9.5275442715340997E-3</v>
      </c>
    </row>
    <row r="312" spans="1:7" ht="15.75" thickBot="1" x14ac:dyDescent="0.3">
      <c r="A312" s="3" t="s">
        <v>865</v>
      </c>
      <c r="B312" s="7">
        <f t="shared" si="20"/>
        <v>310</v>
      </c>
      <c r="C312" s="1">
        <v>2666.94</v>
      </c>
      <c r="D312">
        <f t="shared" si="21"/>
        <v>1.0434189588542919E-2</v>
      </c>
      <c r="E312">
        <f t="shared" si="24"/>
        <v>7.3815264051671015E-5</v>
      </c>
      <c r="F312">
        <f t="shared" si="22"/>
        <v>8.0390154924482449</v>
      </c>
      <c r="G312">
        <f t="shared" si="23"/>
        <v>8.5915809983769E-3</v>
      </c>
    </row>
    <row r="313" spans="1:7" ht="15.75" thickBot="1" x14ac:dyDescent="0.3">
      <c r="A313" s="3" t="s">
        <v>864</v>
      </c>
      <c r="B313" s="7">
        <f t="shared" si="20"/>
        <v>311</v>
      </c>
      <c r="C313" s="1">
        <v>2669.91</v>
      </c>
      <c r="D313">
        <f t="shared" si="21"/>
        <v>1.1136358523251566E-3</v>
      </c>
      <c r="E313">
        <f t="shared" si="24"/>
        <v>8.3202525409024767E-5</v>
      </c>
      <c r="F313">
        <f t="shared" si="22"/>
        <v>9.3793272421141864</v>
      </c>
      <c r="G313">
        <f t="shared" si="23"/>
        <v>9.121541832882463E-3</v>
      </c>
    </row>
    <row r="314" spans="1:7" ht="15.75" thickBot="1" x14ac:dyDescent="0.3">
      <c r="A314" s="3" t="s">
        <v>863</v>
      </c>
      <c r="B314" s="7">
        <f t="shared" si="20"/>
        <v>312</v>
      </c>
      <c r="C314" s="1">
        <v>2648.05</v>
      </c>
      <c r="D314">
        <f t="shared" si="21"/>
        <v>-8.1875419021614215E-3</v>
      </c>
      <c r="E314">
        <f t="shared" si="24"/>
        <v>6.7592351487638446E-5</v>
      </c>
      <c r="F314">
        <f t="shared" si="22"/>
        <v>8.6102490394964466</v>
      </c>
      <c r="G314">
        <f t="shared" si="23"/>
        <v>8.2214567740540017E-3</v>
      </c>
    </row>
    <row r="315" spans="1:7" ht="15.75" thickBot="1" x14ac:dyDescent="0.3">
      <c r="A315" s="3">
        <v>43221</v>
      </c>
      <c r="B315" s="7">
        <f t="shared" si="20"/>
        <v>313</v>
      </c>
      <c r="C315" s="1">
        <v>2654.8</v>
      </c>
      <c r="D315">
        <f t="shared" si="21"/>
        <v>2.5490455240648746E-3</v>
      </c>
      <c r="E315">
        <f t="shared" si="24"/>
        <v>6.9610225359425138E-5</v>
      </c>
      <c r="F315">
        <f t="shared" si="22"/>
        <v>9.4792560017512066</v>
      </c>
      <c r="G315">
        <f t="shared" si="23"/>
        <v>8.3432742589120926E-3</v>
      </c>
    </row>
    <row r="316" spans="1:7" ht="15.75" thickBot="1" x14ac:dyDescent="0.3">
      <c r="A316" s="3">
        <v>43222</v>
      </c>
      <c r="B316" s="7">
        <f t="shared" si="20"/>
        <v>314</v>
      </c>
      <c r="C316" s="1">
        <v>2635.67</v>
      </c>
      <c r="D316">
        <f t="shared" si="21"/>
        <v>-7.205815880669042E-3</v>
      </c>
      <c r="E316">
        <f t="shared" si="24"/>
        <v>5.8343746802629557E-5</v>
      </c>
      <c r="F316">
        <f t="shared" si="22"/>
        <v>8.8591952594093435</v>
      </c>
      <c r="G316">
        <f t="shared" si="23"/>
        <v>7.6383078494277482E-3</v>
      </c>
    </row>
    <row r="317" spans="1:7" ht="15.75" thickBot="1" x14ac:dyDescent="0.3">
      <c r="A317" s="3">
        <v>43223</v>
      </c>
      <c r="B317" s="7">
        <f t="shared" si="20"/>
        <v>315</v>
      </c>
      <c r="C317" s="1">
        <v>2629.73</v>
      </c>
      <c r="D317">
        <f t="shared" si="21"/>
        <v>-2.2536964035709817E-3</v>
      </c>
      <c r="E317">
        <f t="shared" si="24"/>
        <v>5.9364162159215E-5</v>
      </c>
      <c r="F317">
        <f t="shared" si="22"/>
        <v>9.6462606905412898</v>
      </c>
      <c r="G317">
        <f t="shared" si="23"/>
        <v>7.7048142196431317E-3</v>
      </c>
    </row>
    <row r="318" spans="1:7" ht="15.75" thickBot="1" x14ac:dyDescent="0.3">
      <c r="A318" s="3">
        <v>43224</v>
      </c>
      <c r="B318" s="7">
        <f t="shared" si="20"/>
        <v>316</v>
      </c>
      <c r="C318" s="1">
        <v>2663.42</v>
      </c>
      <c r="D318">
        <f t="shared" si="21"/>
        <v>1.2811201149927953E-2</v>
      </c>
      <c r="E318">
        <f t="shared" si="24"/>
        <v>5.0233740738729223E-5</v>
      </c>
      <c r="F318">
        <f t="shared" si="22"/>
        <v>6.6315599850579279</v>
      </c>
      <c r="G318">
        <f t="shared" si="23"/>
        <v>7.0875765067284612E-3</v>
      </c>
    </row>
    <row r="319" spans="1:7" ht="15.75" thickBot="1" x14ac:dyDescent="0.3">
      <c r="A319" s="3">
        <v>43227</v>
      </c>
      <c r="B319" s="7">
        <f t="shared" si="20"/>
        <v>317</v>
      </c>
      <c r="C319" s="1">
        <v>2672.63</v>
      </c>
      <c r="D319">
        <f t="shared" si="21"/>
        <v>3.4579600663808829E-3</v>
      </c>
      <c r="E319">
        <f t="shared" si="24"/>
        <v>7.6914729672359483E-5</v>
      </c>
      <c r="F319">
        <f t="shared" si="22"/>
        <v>9.3173489448384057</v>
      </c>
      <c r="G319">
        <f t="shared" si="23"/>
        <v>8.7701043136532587E-3</v>
      </c>
    </row>
    <row r="320" spans="1:7" ht="15.75" thickBot="1" x14ac:dyDescent="0.3">
      <c r="A320" s="3">
        <v>43228</v>
      </c>
      <c r="B320" s="7">
        <f t="shared" si="20"/>
        <v>318</v>
      </c>
      <c r="C320" s="1">
        <v>2671.92</v>
      </c>
      <c r="D320">
        <f t="shared" si="21"/>
        <v>-2.6565592693339468E-4</v>
      </c>
      <c r="E320">
        <f t="shared" si="24"/>
        <v>6.5066373430258358E-5</v>
      </c>
      <c r="F320">
        <f t="shared" si="22"/>
        <v>9.6390180473588316</v>
      </c>
      <c r="G320">
        <f t="shared" si="23"/>
        <v>8.0663730034172335E-3</v>
      </c>
    </row>
    <row r="321" spans="1:7" ht="15.75" thickBot="1" x14ac:dyDescent="0.3">
      <c r="A321" s="3">
        <v>43229</v>
      </c>
      <c r="B321" s="7">
        <f t="shared" si="20"/>
        <v>319</v>
      </c>
      <c r="C321" s="1">
        <v>2697.79</v>
      </c>
      <c r="D321">
        <f t="shared" si="21"/>
        <v>9.682176113057217E-3</v>
      </c>
      <c r="E321">
        <f t="shared" si="24"/>
        <v>5.3520829104873416E-5</v>
      </c>
      <c r="F321">
        <f t="shared" si="22"/>
        <v>8.0838872953185685</v>
      </c>
      <c r="G321">
        <f t="shared" si="23"/>
        <v>7.3157931289008857E-3</v>
      </c>
    </row>
    <row r="322" spans="1:7" ht="15.75" thickBot="1" x14ac:dyDescent="0.3">
      <c r="A322" s="3">
        <v>43230</v>
      </c>
      <c r="B322" s="7">
        <f t="shared" si="20"/>
        <v>320</v>
      </c>
      <c r="C322" s="1">
        <v>2723.07</v>
      </c>
      <c r="D322">
        <f t="shared" si="21"/>
        <v>9.3706329996035009E-3</v>
      </c>
      <c r="E322">
        <f t="shared" si="24"/>
        <v>6.4533542991075958E-5</v>
      </c>
      <c r="F322">
        <f t="shared" si="22"/>
        <v>8.2876568660673531</v>
      </c>
      <c r="G322">
        <f t="shared" si="23"/>
        <v>8.0332772260812684E-3</v>
      </c>
    </row>
    <row r="323" spans="1:7" ht="15.75" thickBot="1" x14ac:dyDescent="0.3">
      <c r="A323" s="3">
        <v>43231</v>
      </c>
      <c r="B323" s="7">
        <f t="shared" si="20"/>
        <v>321</v>
      </c>
      <c r="C323" s="1">
        <v>2727.72</v>
      </c>
      <c r="D323">
        <f t="shared" si="21"/>
        <v>1.7076314600799058E-3</v>
      </c>
      <c r="E323">
        <f t="shared" si="24"/>
        <v>7.1672405203210586E-5</v>
      </c>
      <c r="F323">
        <f t="shared" si="22"/>
        <v>9.502719562176873</v>
      </c>
      <c r="G323">
        <f t="shared" si="23"/>
        <v>8.4659556579993137E-3</v>
      </c>
    </row>
    <row r="324" spans="1:7" ht="15.75" thickBot="1" x14ac:dyDescent="0.3">
      <c r="A324" s="3">
        <v>43234</v>
      </c>
      <c r="B324" s="7">
        <f t="shared" si="20"/>
        <v>322</v>
      </c>
      <c r="C324" s="1">
        <v>2730.13</v>
      </c>
      <c r="D324">
        <f t="shared" si="21"/>
        <v>8.8352176909656244E-4</v>
      </c>
      <c r="E324">
        <f t="shared" si="24"/>
        <v>5.9158067698471685E-5</v>
      </c>
      <c r="F324">
        <f t="shared" si="22"/>
        <v>9.722102244652536</v>
      </c>
      <c r="G324">
        <f t="shared" si="23"/>
        <v>7.6914281962761431E-3</v>
      </c>
    </row>
    <row r="325" spans="1:7" ht="15.75" thickBot="1" x14ac:dyDescent="0.3">
      <c r="A325" s="3">
        <v>43235</v>
      </c>
      <c r="B325" s="7">
        <f t="shared" ref="B325:B388" si="25">B324+1</f>
        <v>323</v>
      </c>
      <c r="C325" s="1">
        <v>2711.45</v>
      </c>
      <c r="D325">
        <f t="shared" ref="D325:D388" si="26">C325/C324-1</f>
        <v>-6.8421650251088151E-3</v>
      </c>
      <c r="E325">
        <f t="shared" si="24"/>
        <v>4.9167452750331636E-5</v>
      </c>
      <c r="F325">
        <f t="shared" si="22"/>
        <v>8.9681198946138618</v>
      </c>
      <c r="G325">
        <f t="shared" si="23"/>
        <v>7.0119507093484076E-3</v>
      </c>
    </row>
    <row r="326" spans="1:7" ht="15.75" thickBot="1" x14ac:dyDescent="0.3">
      <c r="A326" s="3">
        <v>43236</v>
      </c>
      <c r="B326" s="7">
        <f t="shared" si="25"/>
        <v>324</v>
      </c>
      <c r="C326" s="1">
        <v>2722.46</v>
      </c>
      <c r="D326">
        <f t="shared" si="26"/>
        <v>4.060558004020054E-3</v>
      </c>
      <c r="E326">
        <f t="shared" si="24"/>
        <v>5.1289082129457027E-5</v>
      </c>
      <c r="F326">
        <f t="shared" ref="F326:F389" si="27">-LN(E326)-D326*D326/E326</f>
        <v>9.5565581666388209</v>
      </c>
      <c r="G326">
        <f t="shared" ref="G326:G389" si="28">SQRT(E326)</f>
        <v>7.1616396257740463E-3</v>
      </c>
    </row>
    <row r="327" spans="1:7" ht="15.75" thickBot="1" x14ac:dyDescent="0.3">
      <c r="A327" s="3">
        <v>43237</v>
      </c>
      <c r="B327" s="7">
        <f t="shared" si="25"/>
        <v>325</v>
      </c>
      <c r="C327" s="1">
        <v>2720.13</v>
      </c>
      <c r="D327">
        <f t="shared" si="26"/>
        <v>-8.5584361202728498E-4</v>
      </c>
      <c r="E327">
        <f t="shared" ref="E327:E390" si="29">$J$4+$K$4*E326+$L$4*D326*D326</f>
        <v>4.6491718831588999E-5</v>
      </c>
      <c r="F327">
        <f t="shared" si="27"/>
        <v>9.9604815389063308</v>
      </c>
      <c r="G327">
        <f t="shared" si="28"/>
        <v>6.818483616728062E-3</v>
      </c>
    </row>
    <row r="328" spans="1:7" ht="15.75" thickBot="1" x14ac:dyDescent="0.3">
      <c r="A328" s="3">
        <v>43238</v>
      </c>
      <c r="B328" s="7">
        <f t="shared" si="25"/>
        <v>326</v>
      </c>
      <c r="C328" s="1">
        <v>2712.97</v>
      </c>
      <c r="D328">
        <f t="shared" si="26"/>
        <v>-2.6322271362031469E-3</v>
      </c>
      <c r="E328">
        <f t="shared" si="29"/>
        <v>3.9502448224726692E-5</v>
      </c>
      <c r="F328">
        <f t="shared" si="27"/>
        <v>9.9637506852064082</v>
      </c>
      <c r="G328">
        <f t="shared" si="28"/>
        <v>6.2850973122718385E-3</v>
      </c>
    </row>
    <row r="329" spans="1:7" ht="15.75" thickBot="1" x14ac:dyDescent="0.3">
      <c r="A329" s="3">
        <v>43241</v>
      </c>
      <c r="B329" s="7">
        <f t="shared" si="25"/>
        <v>327</v>
      </c>
      <c r="C329" s="1">
        <v>2733.01</v>
      </c>
      <c r="D329">
        <f t="shared" si="26"/>
        <v>7.386738519040259E-3</v>
      </c>
      <c r="E329">
        <f t="shared" si="29"/>
        <v>3.5485496659786428E-5</v>
      </c>
      <c r="F329">
        <f t="shared" si="27"/>
        <v>8.708746859913953</v>
      </c>
      <c r="G329">
        <f t="shared" si="28"/>
        <v>5.9569704262977859E-3</v>
      </c>
    </row>
    <row r="330" spans="1:7" ht="15.75" thickBot="1" x14ac:dyDescent="0.3">
      <c r="A330" s="3">
        <v>43242</v>
      </c>
      <c r="B330" s="7">
        <f t="shared" si="25"/>
        <v>328</v>
      </c>
      <c r="C330" s="1">
        <v>2724.44</v>
      </c>
      <c r="D330">
        <f t="shared" si="26"/>
        <v>-3.1357367883761977E-3</v>
      </c>
      <c r="E330">
        <f t="shared" si="29"/>
        <v>4.2499065231939683E-5</v>
      </c>
      <c r="F330">
        <f t="shared" si="27"/>
        <v>9.8346623243556657</v>
      </c>
      <c r="G330">
        <f t="shared" si="28"/>
        <v>6.5191307113709324E-3</v>
      </c>
    </row>
    <row r="331" spans="1:7" ht="15.75" thickBot="1" x14ac:dyDescent="0.3">
      <c r="A331" s="3">
        <v>43243</v>
      </c>
      <c r="B331" s="7">
        <f t="shared" si="25"/>
        <v>329</v>
      </c>
      <c r="C331" s="1">
        <v>2733.29</v>
      </c>
      <c r="D331">
        <f t="shared" si="26"/>
        <v>3.248373977771557E-3</v>
      </c>
      <c r="E331">
        <f t="shared" si="29"/>
        <v>3.8383923624435209E-5</v>
      </c>
      <c r="F331">
        <f t="shared" si="27"/>
        <v>9.8929668162310147</v>
      </c>
      <c r="G331">
        <f t="shared" si="28"/>
        <v>6.1954760611623062E-3</v>
      </c>
    </row>
    <row r="332" spans="1:7" ht="15.75" thickBot="1" x14ac:dyDescent="0.3">
      <c r="A332" s="3">
        <v>43244</v>
      </c>
      <c r="B332" s="7">
        <f t="shared" si="25"/>
        <v>330</v>
      </c>
      <c r="C332" s="1">
        <v>2727.76</v>
      </c>
      <c r="D332">
        <f t="shared" si="26"/>
        <v>-2.0232028068736252E-3</v>
      </c>
      <c r="E332">
        <f t="shared" si="29"/>
        <v>3.5399286420548653E-5</v>
      </c>
      <c r="F332">
        <f t="shared" si="27"/>
        <v>10.133185220171649</v>
      </c>
      <c r="G332">
        <f t="shared" si="28"/>
        <v>5.9497299451780712E-3</v>
      </c>
    </row>
    <row r="333" spans="1:7" ht="15.75" thickBot="1" x14ac:dyDescent="0.3">
      <c r="A333" s="3">
        <v>43245</v>
      </c>
      <c r="B333" s="7">
        <f t="shared" si="25"/>
        <v>331</v>
      </c>
      <c r="C333" s="1">
        <v>2721.33</v>
      </c>
      <c r="D333">
        <f t="shared" si="26"/>
        <v>-2.357245505469785E-3</v>
      </c>
      <c r="E333">
        <f t="shared" si="29"/>
        <v>3.1758199818496598E-5</v>
      </c>
      <c r="F333">
        <f t="shared" si="27"/>
        <v>10.1823935667</v>
      </c>
      <c r="G333">
        <f t="shared" si="28"/>
        <v>5.6354414040513806E-3</v>
      </c>
    </row>
    <row r="334" spans="1:7" ht="15.75" thickBot="1" x14ac:dyDescent="0.3">
      <c r="A334" s="3">
        <v>43249</v>
      </c>
      <c r="B334" s="7">
        <f t="shared" si="25"/>
        <v>332</v>
      </c>
      <c r="C334" s="1">
        <v>2689.86</v>
      </c>
      <c r="D334">
        <f t="shared" si="26"/>
        <v>-1.1564198388288038E-2</v>
      </c>
      <c r="E334">
        <f t="shared" si="29"/>
        <v>2.9292308120157098E-5</v>
      </c>
      <c r="F334">
        <f t="shared" si="27"/>
        <v>5.872799906371359</v>
      </c>
      <c r="G334">
        <f t="shared" si="28"/>
        <v>5.4122368869218111E-3</v>
      </c>
    </row>
    <row r="335" spans="1:7" ht="15.75" thickBot="1" x14ac:dyDescent="0.3">
      <c r="A335" s="3">
        <v>43250</v>
      </c>
      <c r="B335" s="7">
        <f t="shared" si="25"/>
        <v>333</v>
      </c>
      <c r="C335" s="1">
        <v>2724.01</v>
      </c>
      <c r="D335">
        <f t="shared" si="26"/>
        <v>1.269582803565994E-2</v>
      </c>
      <c r="E335">
        <f t="shared" si="29"/>
        <v>5.45231187926484E-5</v>
      </c>
      <c r="F335">
        <f t="shared" si="27"/>
        <v>6.8606342886418625</v>
      </c>
      <c r="G335">
        <f t="shared" si="28"/>
        <v>7.3839771663141264E-3</v>
      </c>
    </row>
    <row r="336" spans="1:7" ht="15.75" thickBot="1" x14ac:dyDescent="0.3">
      <c r="A336" s="3">
        <v>43251</v>
      </c>
      <c r="B336" s="7">
        <f t="shared" si="25"/>
        <v>334</v>
      </c>
      <c r="C336" s="1">
        <v>2705.27</v>
      </c>
      <c r="D336">
        <f t="shared" si="26"/>
        <v>-6.8795635845684266E-3</v>
      </c>
      <c r="E336">
        <f t="shared" si="29"/>
        <v>7.9561829055203631E-5</v>
      </c>
      <c r="F336">
        <f t="shared" si="27"/>
        <v>8.8441130291811501</v>
      </c>
      <c r="G336">
        <f t="shared" si="28"/>
        <v>8.9197437774413465E-3</v>
      </c>
    </row>
    <row r="337" spans="1:7" ht="15.75" thickBot="1" x14ac:dyDescent="0.3">
      <c r="A337" s="3" t="s">
        <v>862</v>
      </c>
      <c r="B337" s="7">
        <f t="shared" si="25"/>
        <v>335</v>
      </c>
      <c r="C337" s="1">
        <v>2734.62</v>
      </c>
      <c r="D337">
        <f t="shared" si="26"/>
        <v>1.0849194350286639E-2</v>
      </c>
      <c r="E337">
        <f t="shared" si="29"/>
        <v>7.4565491680847284E-5</v>
      </c>
      <c r="F337">
        <f t="shared" si="27"/>
        <v>7.9252872800083551</v>
      </c>
      <c r="G337">
        <f t="shared" si="28"/>
        <v>8.6351312486173185E-3</v>
      </c>
    </row>
    <row r="338" spans="1:7" ht="15.75" thickBot="1" x14ac:dyDescent="0.3">
      <c r="A338" s="3" t="s">
        <v>861</v>
      </c>
      <c r="B338" s="7">
        <f t="shared" si="25"/>
        <v>336</v>
      </c>
      <c r="C338" s="1">
        <v>2746.87</v>
      </c>
      <c r="D338">
        <f t="shared" si="26"/>
        <v>4.4795986279628774E-3</v>
      </c>
      <c r="E338">
        <f t="shared" si="29"/>
        <v>8.5642607792512856E-5</v>
      </c>
      <c r="F338">
        <f t="shared" si="27"/>
        <v>9.131018993447471</v>
      </c>
      <c r="G338">
        <f t="shared" si="28"/>
        <v>9.2543291378961046E-3</v>
      </c>
    </row>
    <row r="339" spans="1:7" ht="15.75" thickBot="1" x14ac:dyDescent="0.3">
      <c r="A339" s="3" t="s">
        <v>860</v>
      </c>
      <c r="B339" s="7">
        <f t="shared" si="25"/>
        <v>337</v>
      </c>
      <c r="C339" s="1">
        <v>2748.8</v>
      </c>
      <c r="D339">
        <f t="shared" si="26"/>
        <v>7.0261788872438835E-4</v>
      </c>
      <c r="E339">
        <f t="shared" si="29"/>
        <v>7.3434349333012213E-5</v>
      </c>
      <c r="F339">
        <f t="shared" si="27"/>
        <v>9.5123961280939415</v>
      </c>
      <c r="G339">
        <f t="shared" si="28"/>
        <v>8.56938441972422E-3</v>
      </c>
    </row>
    <row r="340" spans="1:7" ht="15.75" thickBot="1" x14ac:dyDescent="0.3">
      <c r="A340" s="3" t="s">
        <v>859</v>
      </c>
      <c r="B340" s="7">
        <f t="shared" si="25"/>
        <v>338</v>
      </c>
      <c r="C340" s="1">
        <v>2772.35</v>
      </c>
      <c r="D340">
        <f t="shared" si="26"/>
        <v>8.5673748544818906E-3</v>
      </c>
      <c r="E340">
        <f t="shared" si="29"/>
        <v>5.9988741620093064E-5</v>
      </c>
      <c r="F340">
        <f t="shared" si="27"/>
        <v>8.4977921993989334</v>
      </c>
      <c r="G340">
        <f t="shared" si="28"/>
        <v>7.7452399330229316E-3</v>
      </c>
    </row>
    <row r="341" spans="1:7" ht="15.75" thickBot="1" x14ac:dyDescent="0.3">
      <c r="A341" s="3" t="s">
        <v>858</v>
      </c>
      <c r="B341" s="7">
        <f t="shared" si="25"/>
        <v>339</v>
      </c>
      <c r="C341" s="1">
        <v>2770.37</v>
      </c>
      <c r="D341">
        <f t="shared" si="26"/>
        <v>-7.1419553808138581E-4</v>
      </c>
      <c r="E341">
        <f t="shared" si="29"/>
        <v>6.5160515441269371E-5</v>
      </c>
      <c r="F341">
        <f t="shared" si="27"/>
        <v>9.6308288830244493</v>
      </c>
      <c r="G341">
        <f t="shared" si="28"/>
        <v>8.0722063552209431E-3</v>
      </c>
    </row>
    <row r="342" spans="1:7" ht="15.75" thickBot="1" x14ac:dyDescent="0.3">
      <c r="A342" s="3" t="s">
        <v>857</v>
      </c>
      <c r="B342" s="7">
        <f t="shared" si="25"/>
        <v>340</v>
      </c>
      <c r="C342" s="1">
        <v>2779.03</v>
      </c>
      <c r="D342">
        <f t="shared" si="26"/>
        <v>3.1259362467830343E-3</v>
      </c>
      <c r="E342">
        <f t="shared" si="29"/>
        <v>5.3685548287682155E-5</v>
      </c>
      <c r="F342">
        <f t="shared" si="27"/>
        <v>9.6503535310528576</v>
      </c>
      <c r="G342">
        <f t="shared" si="28"/>
        <v>7.3270422605361133E-3</v>
      </c>
    </row>
    <row r="343" spans="1:7" ht="15.75" thickBot="1" x14ac:dyDescent="0.3">
      <c r="A343" s="3" t="s">
        <v>856</v>
      </c>
      <c r="B343" s="7">
        <f t="shared" si="25"/>
        <v>341</v>
      </c>
      <c r="C343" s="1">
        <v>2782</v>
      </c>
      <c r="D343">
        <f t="shared" si="26"/>
        <v>1.0687182218256375E-3</v>
      </c>
      <c r="E343">
        <f t="shared" si="29"/>
        <v>4.6897749648515059E-5</v>
      </c>
      <c r="F343">
        <f t="shared" si="27"/>
        <v>9.9431866343720028</v>
      </c>
      <c r="G343">
        <f t="shared" si="28"/>
        <v>6.8481931667057306E-3</v>
      </c>
    </row>
    <row r="344" spans="1:7" ht="15.75" thickBot="1" x14ac:dyDescent="0.3">
      <c r="A344" s="3" t="s">
        <v>855</v>
      </c>
      <c r="B344" s="7">
        <f t="shared" si="25"/>
        <v>342</v>
      </c>
      <c r="C344" s="1">
        <v>2786.85</v>
      </c>
      <c r="D344">
        <f t="shared" si="26"/>
        <v>1.7433501078361058E-3</v>
      </c>
      <c r="E344">
        <f t="shared" si="29"/>
        <v>3.9898596545624242E-5</v>
      </c>
      <c r="F344">
        <f t="shared" si="27"/>
        <v>10.052994559197295</v>
      </c>
      <c r="G344">
        <f t="shared" si="28"/>
        <v>6.3165335862025024E-3</v>
      </c>
    </row>
    <row r="345" spans="1:7" ht="15.75" thickBot="1" x14ac:dyDescent="0.3">
      <c r="A345" s="3" t="s">
        <v>854</v>
      </c>
      <c r="B345" s="7">
        <f t="shared" si="25"/>
        <v>343</v>
      </c>
      <c r="C345" s="1">
        <v>2775.63</v>
      </c>
      <c r="D345">
        <f t="shared" si="26"/>
        <v>-4.0260509177026949E-3</v>
      </c>
      <c r="E345">
        <f t="shared" si="29"/>
        <v>3.4964811437133935E-5</v>
      </c>
      <c r="F345">
        <f t="shared" si="27"/>
        <v>9.7975855667193272</v>
      </c>
      <c r="G345">
        <f t="shared" si="28"/>
        <v>5.9131050588615399E-3</v>
      </c>
    </row>
    <row r="346" spans="1:7" ht="15.75" thickBot="1" x14ac:dyDescent="0.3">
      <c r="A346" s="3" t="s">
        <v>853</v>
      </c>
      <c r="B346" s="7">
        <f t="shared" si="25"/>
        <v>344</v>
      </c>
      <c r="C346" s="1">
        <v>2782.49</v>
      </c>
      <c r="D346">
        <f t="shared" si="26"/>
        <v>2.4715109722837081E-3</v>
      </c>
      <c r="E346">
        <f t="shared" si="29"/>
        <v>3.3989654190154185E-5</v>
      </c>
      <c r="F346">
        <f t="shared" si="27"/>
        <v>10.109741845892806</v>
      </c>
      <c r="G346">
        <f t="shared" si="28"/>
        <v>5.8300646814725982E-3</v>
      </c>
    </row>
    <row r="347" spans="1:7" ht="15.75" thickBot="1" x14ac:dyDescent="0.3">
      <c r="A347" s="3" t="s">
        <v>852</v>
      </c>
      <c r="B347" s="7">
        <f t="shared" si="25"/>
        <v>345</v>
      </c>
      <c r="C347" s="1">
        <v>2779.66</v>
      </c>
      <c r="D347">
        <f t="shared" si="26"/>
        <v>-1.0170746345898873E-3</v>
      </c>
      <c r="E347">
        <f t="shared" si="29"/>
        <v>3.1109920283645516E-5</v>
      </c>
      <c r="F347">
        <f t="shared" si="27"/>
        <v>10.344732653466478</v>
      </c>
      <c r="G347">
        <f t="shared" si="28"/>
        <v>5.5776267608764855E-3</v>
      </c>
    </row>
    <row r="348" spans="1:7" ht="15.75" thickBot="1" x14ac:dyDescent="0.3">
      <c r="A348" s="3" t="s">
        <v>851</v>
      </c>
      <c r="B348" s="7">
        <f t="shared" si="25"/>
        <v>346</v>
      </c>
      <c r="C348" s="1">
        <v>2773.75</v>
      </c>
      <c r="D348">
        <f t="shared" si="26"/>
        <v>-2.1261593144484836E-3</v>
      </c>
      <c r="E348">
        <f t="shared" si="29"/>
        <v>2.784166786079805E-5</v>
      </c>
      <c r="F348">
        <f t="shared" si="27"/>
        <v>10.326610341873772</v>
      </c>
      <c r="G348">
        <f t="shared" si="28"/>
        <v>5.2765204311930845E-3</v>
      </c>
    </row>
    <row r="349" spans="1:7" ht="15.75" thickBot="1" x14ac:dyDescent="0.3">
      <c r="A349" s="3" t="s">
        <v>850</v>
      </c>
      <c r="B349" s="7">
        <f t="shared" si="25"/>
        <v>347</v>
      </c>
      <c r="C349" s="1">
        <v>2762.59</v>
      </c>
      <c r="D349">
        <f t="shared" si="26"/>
        <v>-4.0234339792698526E-3</v>
      </c>
      <c r="E349">
        <f t="shared" si="29"/>
        <v>2.6087825243490208E-5</v>
      </c>
      <c r="F349">
        <f t="shared" si="27"/>
        <v>9.9335216777269437</v>
      </c>
      <c r="G349">
        <f t="shared" si="28"/>
        <v>5.10762422692686E-3</v>
      </c>
    </row>
    <row r="350" spans="1:7" ht="15.75" thickBot="1" x14ac:dyDescent="0.3">
      <c r="A350" s="3" t="s">
        <v>849</v>
      </c>
      <c r="B350" s="7">
        <f t="shared" si="25"/>
        <v>348</v>
      </c>
      <c r="C350" s="1">
        <v>2767.32</v>
      </c>
      <c r="D350">
        <f t="shared" si="26"/>
        <v>1.7121614137458607E-3</v>
      </c>
      <c r="E350">
        <f t="shared" si="29"/>
        <v>2.7218787873464687E-5</v>
      </c>
      <c r="F350">
        <f t="shared" si="27"/>
        <v>10.403901870781207</v>
      </c>
      <c r="G350">
        <f t="shared" si="28"/>
        <v>5.2171628183778863E-3</v>
      </c>
    </row>
    <row r="351" spans="1:7" ht="15.75" thickBot="1" x14ac:dyDescent="0.3">
      <c r="A351" s="3" t="s">
        <v>848</v>
      </c>
      <c r="B351" s="7">
        <f t="shared" si="25"/>
        <v>349</v>
      </c>
      <c r="C351" s="1">
        <v>2749.76</v>
      </c>
      <c r="D351">
        <f t="shared" si="26"/>
        <v>-6.3454894988652644E-3</v>
      </c>
      <c r="E351">
        <f t="shared" si="29"/>
        <v>2.5276934696995187E-5</v>
      </c>
      <c r="F351">
        <f t="shared" si="27"/>
        <v>8.9926546466179911</v>
      </c>
      <c r="G351">
        <f t="shared" si="28"/>
        <v>5.0276171987329336E-3</v>
      </c>
    </row>
    <row r="352" spans="1:7" ht="15.75" thickBot="1" x14ac:dyDescent="0.3">
      <c r="A352" s="3" t="s">
        <v>847</v>
      </c>
      <c r="B352" s="7">
        <f t="shared" si="25"/>
        <v>350</v>
      </c>
      <c r="C352" s="1">
        <v>2754.88</v>
      </c>
      <c r="D352">
        <f t="shared" si="26"/>
        <v>1.8619806819504259E-3</v>
      </c>
      <c r="E352">
        <f t="shared" si="29"/>
        <v>3.1693324703098837E-5</v>
      </c>
      <c r="F352">
        <f t="shared" si="27"/>
        <v>10.25001323736106</v>
      </c>
      <c r="G352">
        <f t="shared" si="28"/>
        <v>5.6296824691183817E-3</v>
      </c>
    </row>
    <row r="353" spans="1:7" ht="15.75" thickBot="1" x14ac:dyDescent="0.3">
      <c r="A353" s="3" t="s">
        <v>846</v>
      </c>
      <c r="B353" s="7">
        <f t="shared" si="25"/>
        <v>351</v>
      </c>
      <c r="C353" s="1">
        <v>2717.07</v>
      </c>
      <c r="D353">
        <f t="shared" si="26"/>
        <v>-1.3724735741665661E-2</v>
      </c>
      <c r="E353">
        <f t="shared" si="29"/>
        <v>2.880087386081045E-5</v>
      </c>
      <c r="F353">
        <f t="shared" si="27"/>
        <v>3.9147348356458069</v>
      </c>
      <c r="G353">
        <f t="shared" si="28"/>
        <v>5.3666445625558667E-3</v>
      </c>
    </row>
    <row r="354" spans="1:7" ht="15.75" thickBot="1" x14ac:dyDescent="0.3">
      <c r="A354" s="3" t="s">
        <v>845</v>
      </c>
      <c r="B354" s="7">
        <f t="shared" si="25"/>
        <v>352</v>
      </c>
      <c r="C354" s="1">
        <v>2723.06</v>
      </c>
      <c r="D354">
        <f t="shared" si="26"/>
        <v>2.2045806696182613E-3</v>
      </c>
      <c r="E354">
        <f t="shared" si="29"/>
        <v>6.5705079450847697E-5</v>
      </c>
      <c r="F354">
        <f t="shared" si="27"/>
        <v>9.5563647609576332</v>
      </c>
      <c r="G354">
        <f t="shared" si="28"/>
        <v>8.1058669771251306E-3</v>
      </c>
    </row>
    <row r="355" spans="1:7" ht="15.75" thickBot="1" x14ac:dyDescent="0.3">
      <c r="A355" s="3" t="s">
        <v>844</v>
      </c>
      <c r="B355" s="7">
        <f t="shared" si="25"/>
        <v>353</v>
      </c>
      <c r="C355" s="1">
        <v>2699.63</v>
      </c>
      <c r="D355">
        <f t="shared" si="26"/>
        <v>-8.6042907611290076E-3</v>
      </c>
      <c r="E355">
        <f t="shared" si="29"/>
        <v>5.5020738355427449E-5</v>
      </c>
      <c r="F355">
        <f t="shared" si="27"/>
        <v>8.4622382962982048</v>
      </c>
      <c r="G355">
        <f t="shared" si="28"/>
        <v>7.4175965349584398E-3</v>
      </c>
    </row>
    <row r="356" spans="1:7" ht="15.75" thickBot="1" x14ac:dyDescent="0.3">
      <c r="A356" s="3" t="s">
        <v>843</v>
      </c>
      <c r="B356" s="7">
        <f t="shared" si="25"/>
        <v>354</v>
      </c>
      <c r="C356" s="1">
        <v>2716.31</v>
      </c>
      <c r="D356">
        <f t="shared" si="26"/>
        <v>6.1786244781691924E-3</v>
      </c>
      <c r="E356">
        <f t="shared" si="29"/>
        <v>6.1507774570678273E-5</v>
      </c>
      <c r="F356">
        <f t="shared" si="27"/>
        <v>9.0756872179747941</v>
      </c>
      <c r="G356">
        <f t="shared" si="28"/>
        <v>7.8426892435361911E-3</v>
      </c>
    </row>
    <row r="357" spans="1:7" ht="15.75" thickBot="1" x14ac:dyDescent="0.3">
      <c r="A357" s="3" t="s">
        <v>842</v>
      </c>
      <c r="B357" s="7">
        <f t="shared" si="25"/>
        <v>355</v>
      </c>
      <c r="C357" s="1">
        <v>2718.37</v>
      </c>
      <c r="D357">
        <f t="shared" si="26"/>
        <v>7.5838177527609574E-4</v>
      </c>
      <c r="E357">
        <f t="shared" si="29"/>
        <v>5.8867962354276039E-5</v>
      </c>
      <c r="F357">
        <f t="shared" si="27"/>
        <v>9.7304434984712085</v>
      </c>
      <c r="G357">
        <f t="shared" si="28"/>
        <v>7.6725460151292699E-3</v>
      </c>
    </row>
    <row r="358" spans="1:7" ht="15.75" thickBot="1" x14ac:dyDescent="0.3">
      <c r="A358" s="3" t="s">
        <v>841</v>
      </c>
      <c r="B358" s="7">
        <f t="shared" si="25"/>
        <v>356</v>
      </c>
      <c r="C358" s="1">
        <v>2726.71</v>
      </c>
      <c r="D358">
        <f t="shared" si="26"/>
        <v>3.0680150237090142E-3</v>
      </c>
      <c r="E358">
        <f t="shared" si="29"/>
        <v>4.890286329908087E-5</v>
      </c>
      <c r="F358">
        <f t="shared" si="27"/>
        <v>9.7331967958512635</v>
      </c>
      <c r="G358">
        <f t="shared" si="28"/>
        <v>6.9930582222001323E-3</v>
      </c>
    </row>
    <row r="359" spans="1:7" ht="15.75" thickBot="1" x14ac:dyDescent="0.3">
      <c r="A359" s="3" t="s">
        <v>840</v>
      </c>
      <c r="B359" s="7">
        <f t="shared" si="25"/>
        <v>357</v>
      </c>
      <c r="C359" s="1">
        <v>2713.22</v>
      </c>
      <c r="D359">
        <f t="shared" si="26"/>
        <v>-4.9473541374037699E-3</v>
      </c>
      <c r="E359">
        <f t="shared" si="29"/>
        <v>4.3176304288261026E-5</v>
      </c>
      <c r="F359">
        <f t="shared" si="27"/>
        <v>9.4833264593856281</v>
      </c>
      <c r="G359">
        <f t="shared" si="28"/>
        <v>6.5708678489421034E-3</v>
      </c>
    </row>
    <row r="360" spans="1:7" ht="15.75" thickBot="1" x14ac:dyDescent="0.3">
      <c r="A360" s="3" t="s">
        <v>839</v>
      </c>
      <c r="B360" s="7">
        <f t="shared" si="25"/>
        <v>358</v>
      </c>
      <c r="C360" s="1">
        <v>2736.61</v>
      </c>
      <c r="D360">
        <f t="shared" si="26"/>
        <v>8.6207532009938692E-3</v>
      </c>
      <c r="E360">
        <f t="shared" si="29"/>
        <v>4.1997419735485353E-5</v>
      </c>
      <c r="F360">
        <f t="shared" si="27"/>
        <v>8.3083320975841026</v>
      </c>
      <c r="G360">
        <f t="shared" si="28"/>
        <v>6.4805416236210804E-3</v>
      </c>
    </row>
    <row r="361" spans="1:7" ht="15.75" thickBot="1" x14ac:dyDescent="0.3">
      <c r="A361" s="3" t="s">
        <v>838</v>
      </c>
      <c r="B361" s="7">
        <f t="shared" si="25"/>
        <v>359</v>
      </c>
      <c r="C361" s="1">
        <v>2759.82</v>
      </c>
      <c r="D361">
        <f t="shared" si="26"/>
        <v>8.4812962022355887E-3</v>
      </c>
      <c r="E361">
        <f t="shared" si="29"/>
        <v>5.1640833267006393E-5</v>
      </c>
      <c r="F361">
        <f t="shared" si="27"/>
        <v>8.4782616712543337</v>
      </c>
      <c r="G361">
        <f t="shared" si="28"/>
        <v>7.1861556667669252E-3</v>
      </c>
    </row>
    <row r="362" spans="1:7" ht="15.75" thickBot="1" x14ac:dyDescent="0.3">
      <c r="A362" s="3" t="s">
        <v>837</v>
      </c>
      <c r="B362" s="7">
        <f t="shared" si="25"/>
        <v>360</v>
      </c>
      <c r="C362" s="1">
        <v>2784.17</v>
      </c>
      <c r="D362">
        <f t="shared" si="26"/>
        <v>8.8230391837147426E-3</v>
      </c>
      <c r="E362">
        <f t="shared" si="29"/>
        <v>5.8486989742604289E-5</v>
      </c>
      <c r="F362">
        <f t="shared" si="27"/>
        <v>8.415709011429275</v>
      </c>
      <c r="G362">
        <f t="shared" si="28"/>
        <v>7.6476787159637065E-3</v>
      </c>
    </row>
    <row r="363" spans="1:7" ht="15.75" thickBot="1" x14ac:dyDescent="0.3">
      <c r="A363" s="3" t="s">
        <v>836</v>
      </c>
      <c r="B363" s="7">
        <f t="shared" si="25"/>
        <v>361</v>
      </c>
      <c r="C363" s="1">
        <v>2793.84</v>
      </c>
      <c r="D363">
        <f t="shared" si="26"/>
        <v>3.4732074550045677E-3</v>
      </c>
      <c r="E363">
        <f t="shared" si="29"/>
        <v>6.4956224667297589E-5</v>
      </c>
      <c r="F363">
        <f t="shared" si="27"/>
        <v>9.4560846794012861</v>
      </c>
      <c r="G363">
        <f t="shared" si="28"/>
        <v>8.0595424601708991E-3</v>
      </c>
    </row>
    <row r="364" spans="1:7" ht="15.75" thickBot="1" x14ac:dyDescent="0.3">
      <c r="A364" s="3" t="s">
        <v>835</v>
      </c>
      <c r="B364" s="7">
        <f t="shared" si="25"/>
        <v>362</v>
      </c>
      <c r="C364" s="1">
        <v>2774.02</v>
      </c>
      <c r="D364">
        <f t="shared" si="26"/>
        <v>-7.0941786215388269E-3</v>
      </c>
      <c r="E364">
        <f t="shared" si="29"/>
        <v>5.5973452982454316E-5</v>
      </c>
      <c r="F364">
        <f t="shared" si="27"/>
        <v>8.8915037564595014</v>
      </c>
      <c r="G364">
        <f t="shared" si="28"/>
        <v>7.481540816065519E-3</v>
      </c>
    </row>
    <row r="365" spans="1:7" ht="15.75" thickBot="1" x14ac:dyDescent="0.3">
      <c r="A365" s="3" t="s">
        <v>834</v>
      </c>
      <c r="B365" s="7">
        <f t="shared" si="25"/>
        <v>363</v>
      </c>
      <c r="C365" s="1">
        <v>2798.29</v>
      </c>
      <c r="D365">
        <f t="shared" si="26"/>
        <v>8.7490356954889048E-3</v>
      </c>
      <c r="E365">
        <f t="shared" si="29"/>
        <v>5.7219763802857627E-5</v>
      </c>
      <c r="F365">
        <f t="shared" si="27"/>
        <v>8.4308631805211274</v>
      </c>
      <c r="G365">
        <f t="shared" si="28"/>
        <v>7.5643746471772289E-3</v>
      </c>
    </row>
    <row r="366" spans="1:7" ht="15.75" thickBot="1" x14ac:dyDescent="0.3">
      <c r="A366" s="3" t="s">
        <v>833</v>
      </c>
      <c r="B366" s="7">
        <f t="shared" si="25"/>
        <v>364</v>
      </c>
      <c r="C366" s="1">
        <v>2801.31</v>
      </c>
      <c r="D366">
        <f t="shared" si="26"/>
        <v>1.0792305300737493E-3</v>
      </c>
      <c r="E366">
        <f t="shared" si="29"/>
        <v>6.3715242229654624E-5</v>
      </c>
      <c r="F366">
        <f t="shared" si="27"/>
        <v>9.6428063672900901</v>
      </c>
      <c r="G366">
        <f t="shared" si="28"/>
        <v>7.9821827985617211E-3</v>
      </c>
    </row>
    <row r="367" spans="1:7" ht="15.75" thickBot="1" x14ac:dyDescent="0.3">
      <c r="A367" s="3" t="s">
        <v>832</v>
      </c>
      <c r="B367" s="7">
        <f t="shared" si="25"/>
        <v>365</v>
      </c>
      <c r="C367" s="1">
        <v>2798.43</v>
      </c>
      <c r="D367">
        <f t="shared" si="26"/>
        <v>-1.028090429120665E-3</v>
      </c>
      <c r="E367">
        <f t="shared" si="29"/>
        <v>5.2722369941200192E-5</v>
      </c>
      <c r="F367">
        <f t="shared" si="27"/>
        <v>9.8304228698533365</v>
      </c>
      <c r="G367">
        <f t="shared" si="28"/>
        <v>7.2610171423293166E-3</v>
      </c>
    </row>
    <row r="368" spans="1:7" ht="15.75" thickBot="1" x14ac:dyDescent="0.3">
      <c r="A368" s="3" t="s">
        <v>831</v>
      </c>
      <c r="B368" s="7">
        <f t="shared" si="25"/>
        <v>366</v>
      </c>
      <c r="C368" s="1">
        <v>2809.55</v>
      </c>
      <c r="D368">
        <f t="shared" si="26"/>
        <v>3.9736566574830601E-3</v>
      </c>
      <c r="E368">
        <f t="shared" si="29"/>
        <v>4.4320347698400212E-5</v>
      </c>
      <c r="F368">
        <f t="shared" si="27"/>
        <v>9.6677980928135732</v>
      </c>
      <c r="G368">
        <f t="shared" si="28"/>
        <v>6.6573529047512731E-3</v>
      </c>
    </row>
    <row r="369" spans="1:7" ht="15.75" thickBot="1" x14ac:dyDescent="0.3">
      <c r="A369" s="3" t="s">
        <v>830</v>
      </c>
      <c r="B369" s="7">
        <f t="shared" si="25"/>
        <v>367</v>
      </c>
      <c r="C369" s="1">
        <v>2815.62</v>
      </c>
      <c r="D369">
        <f t="shared" si="26"/>
        <v>2.1604883344306103E-3</v>
      </c>
      <c r="E369">
        <f t="shared" si="29"/>
        <v>4.1032182829878484E-5</v>
      </c>
      <c r="F369">
        <f t="shared" si="27"/>
        <v>9.9873965640078701</v>
      </c>
      <c r="G369">
        <f t="shared" si="28"/>
        <v>6.405636801277332E-3</v>
      </c>
    </row>
    <row r="370" spans="1:7" ht="15.75" thickBot="1" x14ac:dyDescent="0.3">
      <c r="A370" s="3" t="s">
        <v>829</v>
      </c>
      <c r="B370" s="7">
        <f t="shared" si="25"/>
        <v>368</v>
      </c>
      <c r="C370" s="1">
        <v>2804.49</v>
      </c>
      <c r="D370">
        <f t="shared" si="26"/>
        <v>-3.9529481961344537E-3</v>
      </c>
      <c r="E370">
        <f t="shared" si="29"/>
        <v>3.6173313826788755E-5</v>
      </c>
      <c r="F370">
        <f t="shared" si="27"/>
        <v>9.7952185368451019</v>
      </c>
      <c r="G370">
        <f t="shared" si="28"/>
        <v>6.0144254776984939E-3</v>
      </c>
    </row>
    <row r="371" spans="1:7" ht="15.75" thickBot="1" x14ac:dyDescent="0.3">
      <c r="A371" s="3" t="s">
        <v>828</v>
      </c>
      <c r="B371" s="7">
        <f t="shared" si="25"/>
        <v>369</v>
      </c>
      <c r="C371" s="1">
        <v>2801.83</v>
      </c>
      <c r="D371">
        <f t="shared" si="26"/>
        <v>-9.4847904610106948E-4</v>
      </c>
      <c r="E371">
        <f t="shared" si="29"/>
        <v>3.4787452962670157E-5</v>
      </c>
      <c r="F371">
        <f t="shared" si="27"/>
        <v>10.240393525472923</v>
      </c>
      <c r="G371">
        <f t="shared" si="28"/>
        <v>5.8980889246153419E-3</v>
      </c>
    </row>
    <row r="372" spans="1:7" ht="15.75" thickBot="1" x14ac:dyDescent="0.3">
      <c r="A372" s="3" t="s">
        <v>827</v>
      </c>
      <c r="B372" s="7">
        <f t="shared" si="25"/>
        <v>370</v>
      </c>
      <c r="C372" s="1">
        <v>2806.98</v>
      </c>
      <c r="D372">
        <f t="shared" si="26"/>
        <v>1.83808439484201E-3</v>
      </c>
      <c r="E372">
        <f t="shared" si="29"/>
        <v>3.061631948008794E-5</v>
      </c>
      <c r="F372">
        <f t="shared" si="27"/>
        <v>10.283625957675264</v>
      </c>
      <c r="G372">
        <f t="shared" si="28"/>
        <v>5.5332015578765919E-3</v>
      </c>
    </row>
    <row r="373" spans="1:7" ht="15.75" thickBot="1" x14ac:dyDescent="0.3">
      <c r="A373" s="3" t="s">
        <v>826</v>
      </c>
      <c r="B373" s="7">
        <f t="shared" si="25"/>
        <v>371</v>
      </c>
      <c r="C373" s="1">
        <v>2820.4</v>
      </c>
      <c r="D373">
        <f t="shared" si="26"/>
        <v>4.7809389450583772E-3</v>
      </c>
      <c r="E373">
        <f t="shared" si="29"/>
        <v>2.7961233883923586E-5</v>
      </c>
      <c r="F373">
        <f t="shared" si="27"/>
        <v>9.6672248253600159</v>
      </c>
      <c r="G373">
        <f t="shared" si="28"/>
        <v>5.2878382997141263E-3</v>
      </c>
    </row>
    <row r="374" spans="1:7" ht="15.75" thickBot="1" x14ac:dyDescent="0.3">
      <c r="A374" s="3" t="s">
        <v>825</v>
      </c>
      <c r="B374" s="7">
        <f t="shared" si="25"/>
        <v>372</v>
      </c>
      <c r="C374" s="1">
        <v>2846.07</v>
      </c>
      <c r="D374">
        <f t="shared" si="26"/>
        <v>9.1015458800169924E-3</v>
      </c>
      <c r="E374">
        <f t="shared" si="29"/>
        <v>3.0057430479213911E-5</v>
      </c>
      <c r="F374">
        <f t="shared" si="27"/>
        <v>7.6564053478685139</v>
      </c>
      <c r="G374">
        <f t="shared" si="28"/>
        <v>5.482465729871361E-3</v>
      </c>
    </row>
    <row r="375" spans="1:7" ht="15.75" thickBot="1" x14ac:dyDescent="0.3">
      <c r="A375" s="3" t="s">
        <v>824</v>
      </c>
      <c r="B375" s="7">
        <f t="shared" si="25"/>
        <v>373</v>
      </c>
      <c r="C375" s="1">
        <v>2837.44</v>
      </c>
      <c r="D375">
        <f t="shared" si="26"/>
        <v>-3.0322514906520048E-3</v>
      </c>
      <c r="E375">
        <f t="shared" si="29"/>
        <v>4.4341918476560298E-5</v>
      </c>
      <c r="F375">
        <f t="shared" si="27"/>
        <v>9.8162243972901351</v>
      </c>
      <c r="G375">
        <f t="shared" si="28"/>
        <v>6.6589727793827406E-3</v>
      </c>
    </row>
    <row r="376" spans="1:7" ht="15.75" thickBot="1" x14ac:dyDescent="0.3">
      <c r="A376" s="3" t="s">
        <v>823</v>
      </c>
      <c r="B376" s="7">
        <f t="shared" si="25"/>
        <v>374</v>
      </c>
      <c r="C376" s="1">
        <v>2818.82</v>
      </c>
      <c r="D376">
        <f t="shared" si="26"/>
        <v>-6.5622532987481552E-3</v>
      </c>
      <c r="E376">
        <f t="shared" si="29"/>
        <v>3.9653615989920118E-5</v>
      </c>
      <c r="F376">
        <f t="shared" si="27"/>
        <v>9.0493450253441736</v>
      </c>
      <c r="G376">
        <f t="shared" si="28"/>
        <v>6.2971117180752097E-3</v>
      </c>
    </row>
    <row r="377" spans="1:7" ht="15.75" thickBot="1" x14ac:dyDescent="0.3">
      <c r="A377" s="3" t="s">
        <v>822</v>
      </c>
      <c r="B377" s="7">
        <f t="shared" si="25"/>
        <v>375</v>
      </c>
      <c r="C377" s="1">
        <v>2802.6</v>
      </c>
      <c r="D377">
        <f t="shared" si="26"/>
        <v>-5.7541808274385042E-3</v>
      </c>
      <c r="E377">
        <f t="shared" si="29"/>
        <v>4.3243630933356598E-5</v>
      </c>
      <c r="F377">
        <f t="shared" si="27"/>
        <v>9.2829849061189922</v>
      </c>
      <c r="G377">
        <f t="shared" si="28"/>
        <v>6.5759889699844084E-3</v>
      </c>
    </row>
    <row r="378" spans="1:7" ht="15.75" thickBot="1" x14ac:dyDescent="0.3">
      <c r="A378" s="3" t="s">
        <v>821</v>
      </c>
      <c r="B378" s="7">
        <f t="shared" si="25"/>
        <v>376</v>
      </c>
      <c r="C378" s="1">
        <v>2816.29</v>
      </c>
      <c r="D378">
        <f t="shared" si="26"/>
        <v>4.8847498751158902E-3</v>
      </c>
      <c r="E378">
        <f t="shared" si="29"/>
        <v>4.3874997722853297E-5</v>
      </c>
      <c r="F378">
        <f t="shared" si="27"/>
        <v>9.4903304276610658</v>
      </c>
      <c r="G378">
        <f t="shared" si="28"/>
        <v>6.6238204778551555E-3</v>
      </c>
    </row>
    <row r="379" spans="1:7" ht="15.75" thickBot="1" x14ac:dyDescent="0.3">
      <c r="A379" s="3" t="s">
        <v>820</v>
      </c>
      <c r="B379" s="7">
        <f t="shared" si="25"/>
        <v>377</v>
      </c>
      <c r="C379" s="1">
        <v>2813.36</v>
      </c>
      <c r="D379">
        <f t="shared" si="26"/>
        <v>-1.0403758135703045E-3</v>
      </c>
      <c r="E379">
        <f t="shared" si="29"/>
        <v>4.2399800528315097E-5</v>
      </c>
      <c r="F379">
        <f t="shared" si="27"/>
        <v>10.042838906730612</v>
      </c>
      <c r="G379">
        <f t="shared" si="28"/>
        <v>6.51151292161162E-3</v>
      </c>
    </row>
    <row r="380" spans="1:7" ht="15.75" thickBot="1" x14ac:dyDescent="0.3">
      <c r="A380" s="3" t="s">
        <v>819</v>
      </c>
      <c r="B380" s="7">
        <f t="shared" si="25"/>
        <v>378</v>
      </c>
      <c r="C380" s="1">
        <v>2827.22</v>
      </c>
      <c r="D380">
        <f t="shared" si="26"/>
        <v>4.9264935877384453E-3</v>
      </c>
      <c r="E380">
        <f t="shared" si="29"/>
        <v>3.6457427731118448E-5</v>
      </c>
      <c r="F380">
        <f t="shared" si="27"/>
        <v>9.5536480768594245</v>
      </c>
      <c r="G380">
        <f t="shared" si="28"/>
        <v>6.0379986527920367E-3</v>
      </c>
    </row>
    <row r="381" spans="1:7" ht="15.75" thickBot="1" x14ac:dyDescent="0.3">
      <c r="A381" s="3" t="s">
        <v>818</v>
      </c>
      <c r="B381" s="7">
        <f t="shared" si="25"/>
        <v>379</v>
      </c>
      <c r="C381" s="1">
        <v>2840.35</v>
      </c>
      <c r="D381">
        <f t="shared" si="26"/>
        <v>4.6441380578801095E-3</v>
      </c>
      <c r="E381">
        <f t="shared" si="29"/>
        <v>3.683244446822333E-5</v>
      </c>
      <c r="F381">
        <f t="shared" si="27"/>
        <v>9.6235602690606079</v>
      </c>
      <c r="G381">
        <f t="shared" si="28"/>
        <v>6.0689739221900874E-3</v>
      </c>
    </row>
    <row r="382" spans="1:7" ht="15.75" thickBot="1" x14ac:dyDescent="0.3">
      <c r="A382" s="3" t="s">
        <v>817</v>
      </c>
      <c r="B382" s="7">
        <f t="shared" si="25"/>
        <v>380</v>
      </c>
      <c r="C382" s="1">
        <v>2850.4</v>
      </c>
      <c r="D382">
        <f t="shared" si="26"/>
        <v>3.5382963367192044E-3</v>
      </c>
      <c r="E382">
        <f t="shared" si="29"/>
        <v>3.654672337985657E-5</v>
      </c>
      <c r="F382">
        <f t="shared" si="27"/>
        <v>9.874356412891121</v>
      </c>
      <c r="G382">
        <f t="shared" si="28"/>
        <v>6.0453886045362349E-3</v>
      </c>
    </row>
    <row r="383" spans="1:7" ht="15.75" thickBot="1" x14ac:dyDescent="0.3">
      <c r="A383" s="3" t="s">
        <v>816</v>
      </c>
      <c r="B383" s="7">
        <f t="shared" si="25"/>
        <v>381</v>
      </c>
      <c r="C383" s="1">
        <v>2858.45</v>
      </c>
      <c r="D383">
        <f t="shared" si="26"/>
        <v>2.824165029469361E-3</v>
      </c>
      <c r="E383">
        <f t="shared" si="29"/>
        <v>3.4415068946906027E-5</v>
      </c>
      <c r="F383">
        <f t="shared" si="27"/>
        <v>10.045259765733395</v>
      </c>
      <c r="G383">
        <f t="shared" si="28"/>
        <v>5.8664357958564612E-3</v>
      </c>
    </row>
    <row r="384" spans="1:7" ht="15.75" thickBot="1" x14ac:dyDescent="0.3">
      <c r="A384" s="3" t="s">
        <v>815</v>
      </c>
      <c r="B384" s="7">
        <f t="shared" si="25"/>
        <v>382</v>
      </c>
      <c r="C384" s="1">
        <v>2857.7</v>
      </c>
      <c r="D384">
        <f t="shared" si="26"/>
        <v>-2.6237996116773576E-4</v>
      </c>
      <c r="E384">
        <f t="shared" si="29"/>
        <v>3.1829197589632261E-5</v>
      </c>
      <c r="F384">
        <f t="shared" si="27"/>
        <v>10.352963630240158</v>
      </c>
      <c r="G384">
        <f t="shared" si="28"/>
        <v>5.6417371074547829E-3</v>
      </c>
    </row>
    <row r="385" spans="1:7" ht="15.75" thickBot="1" x14ac:dyDescent="0.3">
      <c r="A385" s="3" t="s">
        <v>814</v>
      </c>
      <c r="B385" s="7">
        <f t="shared" si="25"/>
        <v>383</v>
      </c>
      <c r="C385" s="1">
        <v>2853.58</v>
      </c>
      <c r="D385">
        <f t="shared" si="26"/>
        <v>-1.4417188648213619E-3</v>
      </c>
      <c r="E385">
        <f t="shared" si="29"/>
        <v>2.8185695226883592E-5</v>
      </c>
      <c r="F385">
        <f t="shared" si="27"/>
        <v>10.402950998892878</v>
      </c>
      <c r="G385">
        <f t="shared" si="28"/>
        <v>5.3090201757841904E-3</v>
      </c>
    </row>
    <row r="386" spans="1:7" ht="15.75" thickBot="1" x14ac:dyDescent="0.3">
      <c r="A386" s="3" t="s">
        <v>813</v>
      </c>
      <c r="B386" s="7">
        <f t="shared" si="25"/>
        <v>384</v>
      </c>
      <c r="C386" s="1">
        <v>2833.28</v>
      </c>
      <c r="D386">
        <f t="shared" si="26"/>
        <v>-7.1138709971333425E-3</v>
      </c>
      <c r="E386">
        <f t="shared" si="29"/>
        <v>2.5833543817999084E-5</v>
      </c>
      <c r="F386">
        <f t="shared" si="27"/>
        <v>8.6048658632668271</v>
      </c>
      <c r="G386">
        <f t="shared" si="28"/>
        <v>5.0826709334757334E-3</v>
      </c>
    </row>
    <row r="387" spans="1:7" ht="15.75" thickBot="1" x14ac:dyDescent="0.3">
      <c r="A387" s="3" t="s">
        <v>812</v>
      </c>
      <c r="B387" s="7">
        <f t="shared" si="25"/>
        <v>385</v>
      </c>
      <c r="C387" s="1">
        <v>2821.93</v>
      </c>
      <c r="D387">
        <f t="shared" si="26"/>
        <v>-4.0059577592049811E-3</v>
      </c>
      <c r="E387">
        <f t="shared" si="29"/>
        <v>3.4305041363456948E-5</v>
      </c>
      <c r="F387">
        <f t="shared" si="27"/>
        <v>9.8124240888879264</v>
      </c>
      <c r="G387">
        <f t="shared" si="28"/>
        <v>5.8570505686272633E-3</v>
      </c>
    </row>
    <row r="388" spans="1:7" ht="15.75" thickBot="1" x14ac:dyDescent="0.3">
      <c r="A388" s="3" t="s">
        <v>811</v>
      </c>
      <c r="B388" s="7">
        <f t="shared" si="25"/>
        <v>386</v>
      </c>
      <c r="C388" s="1">
        <v>2839.96</v>
      </c>
      <c r="D388">
        <f t="shared" si="26"/>
        <v>6.3892442406439098E-3</v>
      </c>
      <c r="E388">
        <f t="shared" si="29"/>
        <v>3.3452614131842485E-5</v>
      </c>
      <c r="F388">
        <f t="shared" si="27"/>
        <v>9.0850741389756475</v>
      </c>
      <c r="G388">
        <f t="shared" si="28"/>
        <v>5.7838234872653648E-3</v>
      </c>
    </row>
    <row r="389" spans="1:7" ht="15.75" thickBot="1" x14ac:dyDescent="0.3">
      <c r="A389" s="3" t="s">
        <v>810</v>
      </c>
      <c r="B389" s="7">
        <f t="shared" ref="B389:B452" si="30">B388+1</f>
        <v>387</v>
      </c>
      <c r="C389" s="1">
        <v>2818.37</v>
      </c>
      <c r="D389">
        <f t="shared" ref="D389:D452" si="31">C389/C388-1</f>
        <v>-7.6022197495739796E-3</v>
      </c>
      <c r="E389">
        <f t="shared" si="29"/>
        <v>3.8043025919708113E-5</v>
      </c>
      <c r="F389">
        <f t="shared" si="27"/>
        <v>8.6576248428952933</v>
      </c>
      <c r="G389">
        <f t="shared" si="28"/>
        <v>6.1679028785891332E-3</v>
      </c>
    </row>
    <row r="390" spans="1:7" ht="15.75" thickBot="1" x14ac:dyDescent="0.3">
      <c r="A390" s="3" t="s">
        <v>809</v>
      </c>
      <c r="B390" s="7">
        <f t="shared" si="30"/>
        <v>388</v>
      </c>
      <c r="C390" s="1">
        <v>2840.69</v>
      </c>
      <c r="D390">
        <f t="shared" si="31"/>
        <v>7.9194711836985121E-3</v>
      </c>
      <c r="E390">
        <f t="shared" si="29"/>
        <v>4.5131672470831982E-5</v>
      </c>
      <c r="F390">
        <f t="shared" ref="F390:F453" si="32">-LN(E390)-D390*D390/E390</f>
        <v>8.6162586667330583</v>
      </c>
      <c r="G390">
        <f t="shared" ref="G390:G453" si="33">SQRT(E390)</f>
        <v>6.7180110502165734E-3</v>
      </c>
    </row>
    <row r="391" spans="1:7" ht="15.75" thickBot="1" x14ac:dyDescent="0.3">
      <c r="A391" s="3" t="s">
        <v>808</v>
      </c>
      <c r="B391" s="7">
        <f t="shared" si="30"/>
        <v>389</v>
      </c>
      <c r="C391" s="1">
        <v>2850.13</v>
      </c>
      <c r="D391">
        <f t="shared" si="31"/>
        <v>3.3231362802699227E-3</v>
      </c>
      <c r="E391">
        <f t="shared" ref="E391:E454" si="34">$J$4+$K$4*E390+$L$4*D390*D390</f>
        <v>5.1576482256366808E-5</v>
      </c>
      <c r="F391">
        <f t="shared" si="32"/>
        <v>9.658330995840231</v>
      </c>
      <c r="G391">
        <f t="shared" si="33"/>
        <v>7.1816768415438196E-3</v>
      </c>
    </row>
    <row r="392" spans="1:7" ht="15.75" thickBot="1" x14ac:dyDescent="0.3">
      <c r="A392" s="3" t="s">
        <v>807</v>
      </c>
      <c r="B392" s="7">
        <f t="shared" si="30"/>
        <v>390</v>
      </c>
      <c r="C392" s="1">
        <v>2857.05</v>
      </c>
      <c r="D392">
        <f t="shared" si="31"/>
        <v>2.4279594264120519E-3</v>
      </c>
      <c r="E392">
        <f t="shared" si="34"/>
        <v>4.5559123693457551E-5</v>
      </c>
      <c r="F392">
        <f t="shared" si="32"/>
        <v>9.86710763517973</v>
      </c>
      <c r="G392">
        <f t="shared" si="33"/>
        <v>6.7497498985856913E-3</v>
      </c>
    </row>
    <row r="393" spans="1:7" ht="15.75" thickBot="1" x14ac:dyDescent="0.3">
      <c r="A393" s="3" t="s">
        <v>806</v>
      </c>
      <c r="B393" s="7">
        <f t="shared" si="30"/>
        <v>391</v>
      </c>
      <c r="C393" s="1">
        <v>2862.96</v>
      </c>
      <c r="D393">
        <f t="shared" si="31"/>
        <v>2.0685672284348477E-3</v>
      </c>
      <c r="E393">
        <f t="shared" si="34"/>
        <v>3.988352224851025E-5</v>
      </c>
      <c r="F393">
        <f t="shared" si="32"/>
        <v>10.022260623371938</v>
      </c>
      <c r="G393">
        <f t="shared" si="33"/>
        <v>6.315340232205249E-3</v>
      </c>
    </row>
    <row r="394" spans="1:7" ht="15.75" thickBot="1" x14ac:dyDescent="0.3">
      <c r="A394" s="3" t="s">
        <v>805</v>
      </c>
      <c r="B394" s="7">
        <f t="shared" si="30"/>
        <v>392</v>
      </c>
      <c r="C394" s="1">
        <v>2861.82</v>
      </c>
      <c r="D394">
        <f t="shared" si="31"/>
        <v>-3.9818928661239372E-4</v>
      </c>
      <c r="E394">
        <f t="shared" si="34"/>
        <v>3.5215533358226854E-5</v>
      </c>
      <c r="F394">
        <f t="shared" si="32"/>
        <v>10.24952087586191</v>
      </c>
      <c r="G394">
        <f t="shared" si="33"/>
        <v>5.9342677187861062E-3</v>
      </c>
    </row>
    <row r="395" spans="1:7" ht="15.75" thickBot="1" x14ac:dyDescent="0.3">
      <c r="A395" s="3" t="s">
        <v>804</v>
      </c>
      <c r="B395" s="7">
        <f t="shared" si="30"/>
        <v>393</v>
      </c>
      <c r="C395" s="1">
        <v>2856.98</v>
      </c>
      <c r="D395">
        <f t="shared" si="31"/>
        <v>-1.691231454109654E-3</v>
      </c>
      <c r="E395">
        <f t="shared" si="34"/>
        <v>3.0785877324399785E-5</v>
      </c>
      <c r="F395">
        <f t="shared" si="32"/>
        <v>10.295546191657575</v>
      </c>
      <c r="G395">
        <f t="shared" si="33"/>
        <v>5.5485022595651691E-3</v>
      </c>
    </row>
    <row r="396" spans="1:7" ht="15.75" thickBot="1" x14ac:dyDescent="0.3">
      <c r="A396" s="3" t="s">
        <v>803</v>
      </c>
      <c r="B396" s="7">
        <f t="shared" si="30"/>
        <v>394</v>
      </c>
      <c r="C396" s="1">
        <v>2874.69</v>
      </c>
      <c r="D396">
        <f t="shared" si="31"/>
        <v>6.1988533346399866E-3</v>
      </c>
      <c r="E396">
        <f t="shared" si="34"/>
        <v>2.7980853088652731E-5</v>
      </c>
      <c r="F396">
        <f t="shared" si="32"/>
        <v>9.1107016393623006</v>
      </c>
      <c r="G396">
        <f t="shared" si="33"/>
        <v>5.2896930996658709E-3</v>
      </c>
    </row>
    <row r="397" spans="1:7" ht="15.75" thickBot="1" x14ac:dyDescent="0.3">
      <c r="A397" s="3" t="s">
        <v>802</v>
      </c>
      <c r="B397" s="7">
        <f t="shared" si="30"/>
        <v>395</v>
      </c>
      <c r="C397" s="1">
        <v>2896.74</v>
      </c>
      <c r="D397">
        <f t="shared" si="31"/>
        <v>7.670392285776817E-3</v>
      </c>
      <c r="E397">
        <f t="shared" si="34"/>
        <v>3.3365297052579383E-5</v>
      </c>
      <c r="F397">
        <f t="shared" si="32"/>
        <v>8.5446375770867267</v>
      </c>
      <c r="G397">
        <f t="shared" si="33"/>
        <v>5.776270167900683E-3</v>
      </c>
    </row>
    <row r="398" spans="1:7" ht="15.75" thickBot="1" x14ac:dyDescent="0.3">
      <c r="A398" s="3" t="s">
        <v>801</v>
      </c>
      <c r="B398" s="7">
        <f t="shared" si="30"/>
        <v>396</v>
      </c>
      <c r="C398" s="1">
        <v>2897.52</v>
      </c>
      <c r="D398">
        <f t="shared" si="31"/>
        <v>2.6926821185191407E-4</v>
      </c>
      <c r="E398">
        <f t="shared" si="34"/>
        <v>4.1786332556123328E-5</v>
      </c>
      <c r="F398">
        <f t="shared" si="32"/>
        <v>10.081206098670004</v>
      </c>
      <c r="G398">
        <f t="shared" si="33"/>
        <v>6.4642348778585794E-3</v>
      </c>
    </row>
    <row r="399" spans="1:7" ht="15.75" thickBot="1" x14ac:dyDescent="0.3">
      <c r="A399" s="3" t="s">
        <v>800</v>
      </c>
      <c r="B399" s="7">
        <f t="shared" si="30"/>
        <v>397</v>
      </c>
      <c r="C399" s="1">
        <v>2914.04</v>
      </c>
      <c r="D399">
        <f t="shared" si="31"/>
        <v>5.7014274275932753E-3</v>
      </c>
      <c r="E399">
        <f t="shared" si="34"/>
        <v>3.5776215267991954E-5</v>
      </c>
      <c r="F399">
        <f t="shared" si="32"/>
        <v>9.3296271090618266</v>
      </c>
      <c r="G399">
        <f t="shared" si="33"/>
        <v>5.9813222006502836E-3</v>
      </c>
    </row>
    <row r="400" spans="1:7" ht="15.75" thickBot="1" x14ac:dyDescent="0.3">
      <c r="A400" s="3" t="s">
        <v>799</v>
      </c>
      <c r="B400" s="7">
        <f t="shared" si="30"/>
        <v>398</v>
      </c>
      <c r="C400" s="1">
        <v>2901.13</v>
      </c>
      <c r="D400">
        <f t="shared" si="31"/>
        <v>-4.4302754938161382E-3</v>
      </c>
      <c r="E400">
        <f t="shared" si="34"/>
        <v>3.8055198930168237E-5</v>
      </c>
      <c r="F400">
        <f t="shared" si="32"/>
        <v>9.6607130708428244</v>
      </c>
      <c r="G400">
        <f t="shared" si="33"/>
        <v>6.1688896026893068E-3</v>
      </c>
    </row>
    <row r="401" spans="1:7" ht="15.75" thickBot="1" x14ac:dyDescent="0.3">
      <c r="A401" s="3" t="s">
        <v>798</v>
      </c>
      <c r="B401" s="7">
        <f t="shared" si="30"/>
        <v>399</v>
      </c>
      <c r="C401" s="1">
        <v>2901.52</v>
      </c>
      <c r="D401">
        <f t="shared" si="31"/>
        <v>1.3443037712890238E-4</v>
      </c>
      <c r="E401">
        <f t="shared" si="34"/>
        <v>3.7068280589735587E-5</v>
      </c>
      <c r="F401">
        <f t="shared" si="32"/>
        <v>10.202261404723926</v>
      </c>
      <c r="G401">
        <f t="shared" si="33"/>
        <v>6.0883725731705664E-3</v>
      </c>
    </row>
    <row r="402" spans="1:7" ht="15.75" thickBot="1" x14ac:dyDescent="0.3">
      <c r="A402" s="3" t="s">
        <v>797</v>
      </c>
      <c r="B402" s="7">
        <f t="shared" si="30"/>
        <v>400</v>
      </c>
      <c r="C402" s="1">
        <v>2896.72</v>
      </c>
      <c r="D402">
        <f t="shared" si="31"/>
        <v>-1.6543053296204091E-3</v>
      </c>
      <c r="E402">
        <f t="shared" si="34"/>
        <v>3.2168404945069949E-5</v>
      </c>
      <c r="F402">
        <f t="shared" si="32"/>
        <v>10.259450828824365</v>
      </c>
      <c r="G402">
        <f t="shared" si="33"/>
        <v>5.6717197519861604E-3</v>
      </c>
    </row>
    <row r="403" spans="1:7" ht="15.75" thickBot="1" x14ac:dyDescent="0.3">
      <c r="A403" s="3" t="s">
        <v>796</v>
      </c>
      <c r="B403" s="7">
        <f t="shared" si="30"/>
        <v>401</v>
      </c>
      <c r="C403" s="1">
        <v>2888.6</v>
      </c>
      <c r="D403">
        <f t="shared" si="31"/>
        <v>-2.8031704824766912E-3</v>
      </c>
      <c r="E403">
        <f t="shared" si="34"/>
        <v>2.9008543799818287E-5</v>
      </c>
      <c r="F403">
        <f t="shared" si="32"/>
        <v>10.177042556552456</v>
      </c>
      <c r="G403">
        <f t="shared" si="33"/>
        <v>5.3859580206141863E-3</v>
      </c>
    </row>
    <row r="404" spans="1:7" ht="15.75" thickBot="1" x14ac:dyDescent="0.3">
      <c r="A404" s="3" t="s">
        <v>795</v>
      </c>
      <c r="B404" s="7">
        <f t="shared" si="30"/>
        <v>402</v>
      </c>
      <c r="C404" s="1">
        <v>2878.05</v>
      </c>
      <c r="D404">
        <f t="shared" si="31"/>
        <v>-3.6522883057535926E-3</v>
      </c>
      <c r="E404">
        <f t="shared" si="34"/>
        <v>2.7683128805165653E-5</v>
      </c>
      <c r="F404">
        <f t="shared" si="32"/>
        <v>10.012833994004199</v>
      </c>
      <c r="G404">
        <f t="shared" si="33"/>
        <v>5.2614759150988854E-3</v>
      </c>
    </row>
    <row r="405" spans="1:7" ht="15.75" thickBot="1" x14ac:dyDescent="0.3">
      <c r="A405" s="3" t="s">
        <v>794</v>
      </c>
      <c r="B405" s="7">
        <f t="shared" si="30"/>
        <v>403</v>
      </c>
      <c r="C405" s="1">
        <v>2871.68</v>
      </c>
      <c r="D405">
        <f t="shared" si="31"/>
        <v>-2.2133041469051262E-3</v>
      </c>
      <c r="E405">
        <f t="shared" si="34"/>
        <v>2.7832235994168259E-5</v>
      </c>
      <c r="F405">
        <f t="shared" si="32"/>
        <v>10.313306956315696</v>
      </c>
      <c r="G405">
        <f t="shared" si="33"/>
        <v>5.2756265973027561E-3</v>
      </c>
    </row>
    <row r="406" spans="1:7" ht="15.75" thickBot="1" x14ac:dyDescent="0.3">
      <c r="A406" s="3" t="s">
        <v>793</v>
      </c>
      <c r="B406" s="7">
        <f t="shared" si="30"/>
        <v>404</v>
      </c>
      <c r="C406" s="1">
        <v>2877.13</v>
      </c>
      <c r="D406">
        <f t="shared" si="31"/>
        <v>1.8978437708938589E-3</v>
      </c>
      <c r="E406">
        <f t="shared" si="34"/>
        <v>2.6160621821796972E-5</v>
      </c>
      <c r="F406">
        <f t="shared" si="32"/>
        <v>10.413574628458282</v>
      </c>
      <c r="G406">
        <f t="shared" si="33"/>
        <v>5.1147455285475317E-3</v>
      </c>
    </row>
    <row r="407" spans="1:7" ht="15.75" thickBot="1" x14ac:dyDescent="0.3">
      <c r="A407" s="3" t="s">
        <v>792</v>
      </c>
      <c r="B407" s="7">
        <f t="shared" si="30"/>
        <v>405</v>
      </c>
      <c r="C407" s="1">
        <v>2887.89</v>
      </c>
      <c r="D407">
        <f t="shared" si="31"/>
        <v>3.7398379635260603E-3</v>
      </c>
      <c r="E407">
        <f t="shared" si="34"/>
        <v>2.4612136028952111E-5</v>
      </c>
      <c r="F407">
        <f t="shared" si="32"/>
        <v>10.043998892902012</v>
      </c>
      <c r="G407">
        <f t="shared" si="33"/>
        <v>4.9610619860017986E-3</v>
      </c>
    </row>
    <row r="408" spans="1:7" ht="15.75" thickBot="1" x14ac:dyDescent="0.3">
      <c r="A408" s="3" t="s">
        <v>791</v>
      </c>
      <c r="B408" s="7">
        <f t="shared" si="30"/>
        <v>406</v>
      </c>
      <c r="C408" s="1">
        <v>2888.92</v>
      </c>
      <c r="D408">
        <f t="shared" si="31"/>
        <v>3.5666178420923345E-4</v>
      </c>
      <c r="E408">
        <f t="shared" si="34"/>
        <v>2.5628282879475987E-5</v>
      </c>
      <c r="F408">
        <f t="shared" si="32"/>
        <v>10.566850452106195</v>
      </c>
      <c r="G408">
        <f t="shared" si="33"/>
        <v>5.0624384321664578E-3</v>
      </c>
    </row>
    <row r="409" spans="1:7" ht="15.75" thickBot="1" x14ac:dyDescent="0.3">
      <c r="A409" s="3" t="s">
        <v>790</v>
      </c>
      <c r="B409" s="7">
        <f t="shared" si="30"/>
        <v>407</v>
      </c>
      <c r="C409" s="1">
        <v>2904.18</v>
      </c>
      <c r="D409">
        <f t="shared" si="31"/>
        <v>5.2822508065297757E-3</v>
      </c>
      <c r="E409">
        <f t="shared" si="34"/>
        <v>2.3471443024149158E-5</v>
      </c>
      <c r="F409">
        <f t="shared" si="32"/>
        <v>9.4709549474433992</v>
      </c>
      <c r="G409">
        <f t="shared" si="33"/>
        <v>4.8447335348963368E-3</v>
      </c>
    </row>
    <row r="410" spans="1:7" ht="15.75" thickBot="1" x14ac:dyDescent="0.3">
      <c r="A410" s="3" t="s">
        <v>789</v>
      </c>
      <c r="B410" s="7">
        <f t="shared" si="30"/>
        <v>408</v>
      </c>
      <c r="C410" s="1">
        <v>2904.98</v>
      </c>
      <c r="D410">
        <f t="shared" si="31"/>
        <v>2.7546501938591206E-4</v>
      </c>
      <c r="E410">
        <f t="shared" si="34"/>
        <v>2.7702161148989898E-5</v>
      </c>
      <c r="F410">
        <f t="shared" si="32"/>
        <v>10.491260956257079</v>
      </c>
      <c r="G410">
        <f t="shared" si="33"/>
        <v>5.2632842550056043E-3</v>
      </c>
    </row>
    <row r="411" spans="1:7" ht="15.75" thickBot="1" x14ac:dyDescent="0.3">
      <c r="A411" s="3" t="s">
        <v>788</v>
      </c>
      <c r="B411" s="7">
        <f t="shared" si="30"/>
        <v>409</v>
      </c>
      <c r="C411" s="1">
        <v>2888.8</v>
      </c>
      <c r="D411">
        <f t="shared" si="31"/>
        <v>-5.5697457469585654E-3</v>
      </c>
      <c r="E411">
        <f t="shared" si="34"/>
        <v>2.5041383705442202E-5</v>
      </c>
      <c r="F411">
        <f t="shared" si="32"/>
        <v>9.3561487443848499</v>
      </c>
      <c r="G411">
        <f t="shared" si="33"/>
        <v>5.0041366593491631E-3</v>
      </c>
    </row>
    <row r="412" spans="1:7" ht="15.75" thickBot="1" x14ac:dyDescent="0.3">
      <c r="A412" s="3" t="s">
        <v>787</v>
      </c>
      <c r="B412" s="7">
        <f t="shared" si="30"/>
        <v>410</v>
      </c>
      <c r="C412" s="1">
        <v>2904.31</v>
      </c>
      <c r="D412">
        <f t="shared" si="31"/>
        <v>5.3690113541955409E-3</v>
      </c>
      <c r="E412">
        <f t="shared" si="34"/>
        <v>2.9558732241330928E-5</v>
      </c>
      <c r="F412">
        <f t="shared" si="32"/>
        <v>9.4539108069477553</v>
      </c>
      <c r="G412">
        <f t="shared" si="33"/>
        <v>5.436794298235949E-3</v>
      </c>
    </row>
    <row r="413" spans="1:7" ht="15.75" thickBot="1" x14ac:dyDescent="0.3">
      <c r="A413" s="3" t="s">
        <v>786</v>
      </c>
      <c r="B413" s="7">
        <f t="shared" si="30"/>
        <v>411</v>
      </c>
      <c r="C413" s="1">
        <v>2907.95</v>
      </c>
      <c r="D413">
        <f t="shared" si="31"/>
        <v>1.25330973621951E-3</v>
      </c>
      <c r="E413">
        <f t="shared" si="34"/>
        <v>3.2537608690339618E-5</v>
      </c>
      <c r="F413">
        <f t="shared" si="32"/>
        <v>10.284837956474112</v>
      </c>
      <c r="G413">
        <f t="shared" si="33"/>
        <v>5.7041746721449207E-3</v>
      </c>
    </row>
    <row r="414" spans="1:7" ht="15.75" thickBot="1" x14ac:dyDescent="0.3">
      <c r="A414" s="3" t="s">
        <v>785</v>
      </c>
      <c r="B414" s="7">
        <f t="shared" si="30"/>
        <v>412</v>
      </c>
      <c r="C414" s="1">
        <v>2930.75</v>
      </c>
      <c r="D414">
        <f t="shared" si="31"/>
        <v>7.8405749754981713E-3</v>
      </c>
      <c r="E414">
        <f t="shared" si="34"/>
        <v>2.9043355331402844E-5</v>
      </c>
      <c r="F414">
        <f t="shared" si="32"/>
        <v>8.3300709058170401</v>
      </c>
      <c r="G414">
        <f t="shared" si="33"/>
        <v>5.3891887452011591E-3</v>
      </c>
    </row>
    <row r="415" spans="1:7" ht="15.75" thickBot="1" x14ac:dyDescent="0.3">
      <c r="A415" s="3" t="s">
        <v>784</v>
      </c>
      <c r="B415" s="7">
        <f t="shared" si="30"/>
        <v>413</v>
      </c>
      <c r="C415" s="1">
        <v>2929.67</v>
      </c>
      <c r="D415">
        <f t="shared" si="31"/>
        <v>-3.6850635502849727E-4</v>
      </c>
      <c r="E415">
        <f t="shared" si="34"/>
        <v>3.9050296583446801E-5</v>
      </c>
      <c r="F415">
        <f t="shared" si="32"/>
        <v>10.14718259884499</v>
      </c>
      <c r="G415">
        <f t="shared" si="33"/>
        <v>6.2490236504150632E-3</v>
      </c>
    </row>
    <row r="416" spans="1:7" ht="15.75" thickBot="1" x14ac:dyDescent="0.3">
      <c r="A416" s="3" t="s">
        <v>783</v>
      </c>
      <c r="B416" s="7">
        <f t="shared" si="30"/>
        <v>414</v>
      </c>
      <c r="C416" s="1">
        <v>2919.37</v>
      </c>
      <c r="D416">
        <f t="shared" si="31"/>
        <v>-3.5157543341060027E-3</v>
      </c>
      <c r="E416">
        <f t="shared" si="34"/>
        <v>3.3704080970490825E-5</v>
      </c>
      <c r="F416">
        <f t="shared" si="32"/>
        <v>9.9311547793914094</v>
      </c>
      <c r="G416">
        <f t="shared" si="33"/>
        <v>5.805521593318797E-3</v>
      </c>
    </row>
    <row r="417" spans="1:7" ht="15.75" thickBot="1" x14ac:dyDescent="0.3">
      <c r="A417" s="3" t="s">
        <v>782</v>
      </c>
      <c r="B417" s="7">
        <f t="shared" si="30"/>
        <v>415</v>
      </c>
      <c r="C417" s="1">
        <v>2915.56</v>
      </c>
      <c r="D417">
        <f t="shared" si="31"/>
        <v>-1.3050760951849316E-3</v>
      </c>
      <c r="E417">
        <f t="shared" si="34"/>
        <v>3.2214654688815496E-5</v>
      </c>
      <c r="F417">
        <f t="shared" si="32"/>
        <v>10.290218013487481</v>
      </c>
      <c r="G417">
        <f t="shared" si="33"/>
        <v>5.675795511539814E-3</v>
      </c>
    </row>
    <row r="418" spans="1:7" ht="15.75" thickBot="1" x14ac:dyDescent="0.3">
      <c r="A418" s="3" t="s">
        <v>781</v>
      </c>
      <c r="B418" s="7">
        <f t="shared" si="30"/>
        <v>416</v>
      </c>
      <c r="C418" s="1">
        <v>2905.97</v>
      </c>
      <c r="D418">
        <f t="shared" si="31"/>
        <v>-3.2892480346828901E-3</v>
      </c>
      <c r="E418">
        <f t="shared" si="34"/>
        <v>2.8825198617189386E-5</v>
      </c>
      <c r="F418">
        <f t="shared" si="32"/>
        <v>10.078923980903141</v>
      </c>
      <c r="G418">
        <f t="shared" si="33"/>
        <v>5.3689103752241375E-3</v>
      </c>
    </row>
    <row r="419" spans="1:7" ht="15.75" thickBot="1" x14ac:dyDescent="0.3">
      <c r="A419" s="3" t="s">
        <v>780</v>
      </c>
      <c r="B419" s="7">
        <f t="shared" si="30"/>
        <v>417</v>
      </c>
      <c r="C419" s="1">
        <v>2914</v>
      </c>
      <c r="D419">
        <f t="shared" si="31"/>
        <v>2.7632769780832067E-3</v>
      </c>
      <c r="E419">
        <f t="shared" si="34"/>
        <v>2.8169745909091066E-5</v>
      </c>
      <c r="F419">
        <f t="shared" si="32"/>
        <v>10.206201700268158</v>
      </c>
      <c r="G419">
        <f t="shared" si="33"/>
        <v>5.307517867053399E-3</v>
      </c>
    </row>
    <row r="420" spans="1:7" ht="15.75" thickBot="1" x14ac:dyDescent="0.3">
      <c r="A420" s="3" t="s">
        <v>779</v>
      </c>
      <c r="B420" s="7">
        <f t="shared" si="30"/>
        <v>418</v>
      </c>
      <c r="C420" s="1">
        <v>2913.98</v>
      </c>
      <c r="D420">
        <f t="shared" si="31"/>
        <v>-6.8634179821724928E-6</v>
      </c>
      <c r="E420">
        <f t="shared" si="34"/>
        <v>2.6996792370459275E-5</v>
      </c>
      <c r="F420">
        <f t="shared" si="32"/>
        <v>10.519790755218738</v>
      </c>
      <c r="G420">
        <f t="shared" si="33"/>
        <v>5.1958437592425043E-3</v>
      </c>
    </row>
    <row r="421" spans="1:7" ht="15.75" thickBot="1" x14ac:dyDescent="0.3">
      <c r="A421" s="3" t="s">
        <v>778</v>
      </c>
      <c r="B421" s="7">
        <f t="shared" si="30"/>
        <v>419</v>
      </c>
      <c r="C421" s="1">
        <v>2924.59</v>
      </c>
      <c r="D421">
        <f t="shared" si="31"/>
        <v>3.6410682297065566E-3</v>
      </c>
      <c r="E421">
        <f t="shared" si="34"/>
        <v>2.4487682259164354E-5</v>
      </c>
      <c r="F421">
        <f t="shared" si="32"/>
        <v>10.075950676637937</v>
      </c>
      <c r="G421">
        <f t="shared" si="33"/>
        <v>4.9485030321466264E-3</v>
      </c>
    </row>
    <row r="422" spans="1:7" ht="15.75" thickBot="1" x14ac:dyDescent="0.3">
      <c r="A422" s="3" t="s">
        <v>777</v>
      </c>
      <c r="B422" s="7">
        <f t="shared" si="30"/>
        <v>420</v>
      </c>
      <c r="C422" s="1">
        <v>2923.43</v>
      </c>
      <c r="D422">
        <f t="shared" si="31"/>
        <v>-3.9663679353352244E-4</v>
      </c>
      <c r="E422">
        <f t="shared" si="34"/>
        <v>2.5379224261761985E-5</v>
      </c>
      <c r="F422">
        <f t="shared" si="32"/>
        <v>10.57538086066867</v>
      </c>
      <c r="G422">
        <f t="shared" si="33"/>
        <v>5.0377796956359638E-3</v>
      </c>
    </row>
    <row r="423" spans="1:7" ht="15.75" thickBot="1" x14ac:dyDescent="0.3">
      <c r="A423" s="3" t="s">
        <v>776</v>
      </c>
      <c r="B423" s="7">
        <f t="shared" si="30"/>
        <v>421</v>
      </c>
      <c r="C423" s="1">
        <v>2925.51</v>
      </c>
      <c r="D423">
        <f t="shared" si="31"/>
        <v>7.1149300650286129E-4</v>
      </c>
      <c r="E423">
        <f t="shared" si="34"/>
        <v>2.3287969410751419E-5</v>
      </c>
      <c r="F423">
        <f t="shared" si="32"/>
        <v>10.645836162326187</v>
      </c>
      <c r="G423">
        <f t="shared" si="33"/>
        <v>4.8257610188188367E-3</v>
      </c>
    </row>
    <row r="424" spans="1:7" ht="15.75" thickBot="1" x14ac:dyDescent="0.3">
      <c r="A424" s="3" t="s">
        <v>775</v>
      </c>
      <c r="B424" s="7">
        <f t="shared" si="30"/>
        <v>422</v>
      </c>
      <c r="C424" s="1">
        <v>2901.61</v>
      </c>
      <c r="D424">
        <f t="shared" si="31"/>
        <v>-8.1695157425543119E-3</v>
      </c>
      <c r="E424">
        <f t="shared" si="34"/>
        <v>2.1767724375190734E-5</v>
      </c>
      <c r="F424">
        <f t="shared" si="32"/>
        <v>7.6690296391070945</v>
      </c>
      <c r="G424">
        <f t="shared" si="33"/>
        <v>4.6655893920479899E-3</v>
      </c>
    </row>
    <row r="425" spans="1:7" ht="15.75" thickBot="1" x14ac:dyDescent="0.3">
      <c r="A425" s="3" t="s">
        <v>774</v>
      </c>
      <c r="B425" s="7">
        <f t="shared" si="30"/>
        <v>423</v>
      </c>
      <c r="C425" s="1">
        <v>2885.57</v>
      </c>
      <c r="D425">
        <f t="shared" si="31"/>
        <v>-5.5279655088037449E-3</v>
      </c>
      <c r="E425">
        <f t="shared" si="34"/>
        <v>3.4618409115953652E-5</v>
      </c>
      <c r="F425">
        <f t="shared" si="32"/>
        <v>9.3884037900488657</v>
      </c>
      <c r="G425">
        <f t="shared" si="33"/>
        <v>5.8837410816549064E-3</v>
      </c>
    </row>
    <row r="426" spans="1:7" ht="15.75" thickBot="1" x14ac:dyDescent="0.3">
      <c r="A426" s="3" t="s">
        <v>773</v>
      </c>
      <c r="B426" s="7">
        <f t="shared" si="30"/>
        <v>424</v>
      </c>
      <c r="C426" s="1">
        <v>2884.43</v>
      </c>
      <c r="D426">
        <f t="shared" si="31"/>
        <v>-3.9506925841348295E-4</v>
      </c>
      <c r="E426">
        <f t="shared" si="34"/>
        <v>3.6760671331293406E-5</v>
      </c>
      <c r="F426">
        <f t="shared" si="32"/>
        <v>10.20683616380254</v>
      </c>
      <c r="G426">
        <f t="shared" si="33"/>
        <v>6.0630579191768737E-3</v>
      </c>
    </row>
    <row r="427" spans="1:7" ht="15.75" thickBot="1" x14ac:dyDescent="0.3">
      <c r="A427" s="3" t="s">
        <v>772</v>
      </c>
      <c r="B427" s="7">
        <f t="shared" si="30"/>
        <v>425</v>
      </c>
      <c r="C427" s="1">
        <v>2880.34</v>
      </c>
      <c r="D427">
        <f t="shared" si="31"/>
        <v>-1.4179577940874877E-3</v>
      </c>
      <c r="E427">
        <f t="shared" si="34"/>
        <v>3.1963122734648622E-5</v>
      </c>
      <c r="F427">
        <f t="shared" si="32"/>
        <v>10.288023858348998</v>
      </c>
      <c r="G427">
        <f t="shared" si="33"/>
        <v>5.6535937893209681E-3</v>
      </c>
    </row>
    <row r="428" spans="1:7" ht="15.75" thickBot="1" x14ac:dyDescent="0.3">
      <c r="A428" s="3" t="s">
        <v>771</v>
      </c>
      <c r="B428" s="7">
        <f t="shared" si="30"/>
        <v>426</v>
      </c>
      <c r="C428" s="1">
        <v>2785.68</v>
      </c>
      <c r="D428">
        <f t="shared" si="31"/>
        <v>-3.2864175757028824E-2</v>
      </c>
      <c r="E428">
        <f t="shared" si="34"/>
        <v>2.869848527429374E-5</v>
      </c>
      <c r="F428">
        <f t="shared" si="32"/>
        <v>-27.175865290080548</v>
      </c>
      <c r="G428">
        <f t="shared" si="33"/>
        <v>5.3570967206401773E-3</v>
      </c>
    </row>
    <row r="429" spans="1:7" ht="15.75" thickBot="1" x14ac:dyDescent="0.3">
      <c r="A429" s="3" t="s">
        <v>770</v>
      </c>
      <c r="B429" s="7">
        <f t="shared" si="30"/>
        <v>427</v>
      </c>
      <c r="C429" s="1">
        <v>2728.37</v>
      </c>
      <c r="D429">
        <f t="shared" si="31"/>
        <v>-2.0573073719881707E-2</v>
      </c>
      <c r="E429">
        <f t="shared" si="34"/>
        <v>2.5422968025960014E-4</v>
      </c>
      <c r="F429">
        <f t="shared" si="32"/>
        <v>6.6124339357490314</v>
      </c>
      <c r="G429">
        <f t="shared" si="33"/>
        <v>1.5944581532909546E-2</v>
      </c>
    </row>
    <row r="430" spans="1:7" ht="15.75" thickBot="1" x14ac:dyDescent="0.3">
      <c r="A430" s="3" t="s">
        <v>769</v>
      </c>
      <c r="B430" s="7">
        <f t="shared" si="30"/>
        <v>428</v>
      </c>
      <c r="C430" s="1">
        <v>2767.13</v>
      </c>
      <c r="D430">
        <f t="shared" si="31"/>
        <v>1.4206284338267983E-2</v>
      </c>
      <c r="E430">
        <f t="shared" si="34"/>
        <v>2.8721704381425711E-4</v>
      </c>
      <c r="F430">
        <f t="shared" si="32"/>
        <v>7.4526033717364397</v>
      </c>
      <c r="G430">
        <f t="shared" si="33"/>
        <v>1.6947478981083206E-2</v>
      </c>
    </row>
    <row r="431" spans="1:7" ht="15.75" thickBot="1" x14ac:dyDescent="0.3">
      <c r="A431" s="3" t="s">
        <v>768</v>
      </c>
      <c r="B431" s="7">
        <f t="shared" si="30"/>
        <v>429</v>
      </c>
      <c r="C431" s="1">
        <v>2750.79</v>
      </c>
      <c r="D431">
        <f t="shared" si="31"/>
        <v>-5.9050351808552781E-3</v>
      </c>
      <c r="E431">
        <f t="shared" si="34"/>
        <v>2.6552558448119095E-4</v>
      </c>
      <c r="F431">
        <f t="shared" si="32"/>
        <v>8.1024770207782328</v>
      </c>
      <c r="G431">
        <f t="shared" si="33"/>
        <v>1.6294955798687855E-2</v>
      </c>
    </row>
    <row r="432" spans="1:7" ht="15.75" thickBot="1" x14ac:dyDescent="0.3">
      <c r="A432" s="3" t="s">
        <v>767</v>
      </c>
      <c r="B432" s="7">
        <f t="shared" si="30"/>
        <v>430</v>
      </c>
      <c r="C432" s="1">
        <v>2809.92</v>
      </c>
      <c r="D432">
        <f t="shared" si="31"/>
        <v>2.1495643069809001E-2</v>
      </c>
      <c r="E432">
        <f t="shared" si="34"/>
        <v>2.1367963323540192E-4</v>
      </c>
      <c r="F432">
        <f t="shared" si="32"/>
        <v>6.2886241316437257</v>
      </c>
      <c r="G432">
        <f t="shared" si="33"/>
        <v>1.461778482655296E-2</v>
      </c>
    </row>
    <row r="433" spans="1:7" ht="15.75" thickBot="1" x14ac:dyDescent="0.3">
      <c r="A433" s="3" t="s">
        <v>766</v>
      </c>
      <c r="B433" s="7">
        <f t="shared" si="30"/>
        <v>431</v>
      </c>
      <c r="C433" s="1">
        <v>2809.21</v>
      </c>
      <c r="D433">
        <f t="shared" si="31"/>
        <v>-2.5267623277536178E-4</v>
      </c>
      <c r="E433">
        <f t="shared" si="34"/>
        <v>2.6451717501946564E-4</v>
      </c>
      <c r="F433">
        <f t="shared" si="32"/>
        <v>8.237363009520271</v>
      </c>
      <c r="G433">
        <f t="shared" si="33"/>
        <v>1.6263983983620545E-2</v>
      </c>
    </row>
    <row r="434" spans="1:7" ht="15.75" thickBot="1" x14ac:dyDescent="0.3">
      <c r="A434" s="3" t="s">
        <v>765</v>
      </c>
      <c r="B434" s="7">
        <f t="shared" si="30"/>
        <v>432</v>
      </c>
      <c r="C434" s="1">
        <v>2768.78</v>
      </c>
      <c r="D434">
        <f t="shared" si="31"/>
        <v>-1.4391946490294405E-2</v>
      </c>
      <c r="E434">
        <f t="shared" si="34"/>
        <v>2.0554916365956295E-4</v>
      </c>
      <c r="F434">
        <f t="shared" si="32"/>
        <v>7.482143646944472</v>
      </c>
      <c r="G434">
        <f t="shared" si="33"/>
        <v>1.4336985863826571E-2</v>
      </c>
    </row>
    <row r="435" spans="1:7" ht="15.75" thickBot="1" x14ac:dyDescent="0.3">
      <c r="A435" s="3" t="s">
        <v>764</v>
      </c>
      <c r="B435" s="7">
        <f t="shared" si="30"/>
        <v>433</v>
      </c>
      <c r="C435" s="1">
        <v>2767.78</v>
      </c>
      <c r="D435">
        <f t="shared" si="31"/>
        <v>-3.6116990154511086E-4</v>
      </c>
      <c r="E435">
        <f t="shared" si="34"/>
        <v>2.0439795306901367E-4</v>
      </c>
      <c r="F435">
        <f t="shared" si="32"/>
        <v>8.4948035290727546</v>
      </c>
      <c r="G435">
        <f t="shared" si="33"/>
        <v>1.4296781213581387E-2</v>
      </c>
    </row>
    <row r="436" spans="1:7" ht="15.75" thickBot="1" x14ac:dyDescent="0.3">
      <c r="A436" s="3" t="s">
        <v>763</v>
      </c>
      <c r="B436" s="7">
        <f t="shared" si="30"/>
        <v>434</v>
      </c>
      <c r="C436" s="1">
        <v>2755.88</v>
      </c>
      <c r="D436">
        <f t="shared" si="31"/>
        <v>-4.2994746692295305E-3</v>
      </c>
      <c r="E436">
        <f t="shared" si="34"/>
        <v>1.597378602085651E-4</v>
      </c>
      <c r="F436">
        <f t="shared" si="32"/>
        <v>8.6262525958978866</v>
      </c>
      <c r="G436">
        <f t="shared" si="33"/>
        <v>1.2638744407913512E-2</v>
      </c>
    </row>
    <row r="437" spans="1:7" ht="15.75" thickBot="1" x14ac:dyDescent="0.3">
      <c r="A437" s="3" t="s">
        <v>762</v>
      </c>
      <c r="B437" s="7">
        <f t="shared" si="30"/>
        <v>435</v>
      </c>
      <c r="C437" s="1">
        <v>2740.69</v>
      </c>
      <c r="D437">
        <f t="shared" si="31"/>
        <v>-5.5118510239923202E-3</v>
      </c>
      <c r="E437">
        <f t="shared" si="34"/>
        <v>1.2957838595667245E-4</v>
      </c>
      <c r="F437">
        <f t="shared" si="32"/>
        <v>8.7167680100112985</v>
      </c>
      <c r="G437">
        <f t="shared" si="33"/>
        <v>1.1383250236934636E-2</v>
      </c>
    </row>
    <row r="438" spans="1:7" ht="15.75" thickBot="1" x14ac:dyDescent="0.3">
      <c r="A438" s="3" t="s">
        <v>761</v>
      </c>
      <c r="B438" s="7">
        <f t="shared" si="30"/>
        <v>436</v>
      </c>
      <c r="C438" s="1">
        <v>2656.1</v>
      </c>
      <c r="D438">
        <f t="shared" si="31"/>
        <v>-3.0864490329077787E-2</v>
      </c>
      <c r="E438">
        <f t="shared" si="34"/>
        <v>1.0910551604346726E-4</v>
      </c>
      <c r="F438">
        <f t="shared" si="32"/>
        <v>0.39204385240366157</v>
      </c>
      <c r="G438">
        <f t="shared" si="33"/>
        <v>1.0445358588553447E-2</v>
      </c>
    </row>
    <row r="439" spans="1:7" ht="15.75" thickBot="1" x14ac:dyDescent="0.3">
      <c r="A439" s="3" t="s">
        <v>760</v>
      </c>
      <c r="B439" s="7">
        <f t="shared" si="30"/>
        <v>437</v>
      </c>
      <c r="C439" s="1">
        <v>2705.57</v>
      </c>
      <c r="D439">
        <f t="shared" si="31"/>
        <v>1.8625051767629408E-2</v>
      </c>
      <c r="E439">
        <f t="shared" si="34"/>
        <v>2.8856471229498883E-4</v>
      </c>
      <c r="F439">
        <f t="shared" si="32"/>
        <v>6.9484603048177149</v>
      </c>
      <c r="G439">
        <f t="shared" si="33"/>
        <v>1.6987192596040961E-2</v>
      </c>
    </row>
    <row r="440" spans="1:7" ht="15.75" thickBot="1" x14ac:dyDescent="0.3">
      <c r="A440" s="3" t="s">
        <v>759</v>
      </c>
      <c r="B440" s="7">
        <f t="shared" si="30"/>
        <v>438</v>
      </c>
      <c r="C440" s="1">
        <v>2658.69</v>
      </c>
      <c r="D440">
        <f t="shared" si="31"/>
        <v>-1.7327217554896079E-2</v>
      </c>
      <c r="E440">
        <f t="shared" si="34"/>
        <v>2.972378030316775E-4</v>
      </c>
      <c r="F440">
        <f t="shared" si="32"/>
        <v>7.1109030751144031</v>
      </c>
      <c r="G440">
        <f t="shared" si="33"/>
        <v>1.7240585924836706E-2</v>
      </c>
    </row>
    <row r="441" spans="1:7" ht="15.75" thickBot="1" x14ac:dyDescent="0.3">
      <c r="A441" s="3" t="s">
        <v>758</v>
      </c>
      <c r="B441" s="7">
        <f t="shared" si="30"/>
        <v>439</v>
      </c>
      <c r="C441" s="1">
        <v>2641.25</v>
      </c>
      <c r="D441">
        <f t="shared" si="31"/>
        <v>-6.5596214677152709E-3</v>
      </c>
      <c r="E441">
        <f t="shared" si="34"/>
        <v>2.939796060188822E-4</v>
      </c>
      <c r="F441">
        <f t="shared" si="32"/>
        <v>7.9856341100212074</v>
      </c>
      <c r="G441">
        <f t="shared" si="33"/>
        <v>1.7145833488602477E-2</v>
      </c>
    </row>
    <row r="442" spans="1:7" ht="15.75" thickBot="1" x14ac:dyDescent="0.3">
      <c r="A442" s="3" t="s">
        <v>757</v>
      </c>
      <c r="B442" s="7">
        <f t="shared" si="30"/>
        <v>440</v>
      </c>
      <c r="C442" s="1">
        <v>2682.63</v>
      </c>
      <c r="D442">
        <f t="shared" si="31"/>
        <v>1.5666824420255576E-2</v>
      </c>
      <c r="E442">
        <f t="shared" si="34"/>
        <v>2.3709425180150185E-4</v>
      </c>
      <c r="F442">
        <f t="shared" si="32"/>
        <v>7.3118130865700302</v>
      </c>
      <c r="G442">
        <f t="shared" si="33"/>
        <v>1.5397865170259865E-2</v>
      </c>
    </row>
    <row r="443" spans="1:7" ht="15.75" thickBot="1" x14ac:dyDescent="0.3">
      <c r="A443" s="3" t="s">
        <v>756</v>
      </c>
      <c r="B443" s="7">
        <f t="shared" si="30"/>
        <v>441</v>
      </c>
      <c r="C443" s="1">
        <v>2711.74</v>
      </c>
      <c r="D443">
        <f t="shared" si="31"/>
        <v>1.0851291456518197E-2</v>
      </c>
      <c r="E443">
        <f t="shared" si="34"/>
        <v>2.3654836629664503E-4</v>
      </c>
      <c r="F443">
        <f t="shared" si="32"/>
        <v>7.8515716035286758</v>
      </c>
      <c r="G443">
        <f t="shared" si="33"/>
        <v>1.5380128942783445E-2</v>
      </c>
    </row>
    <row r="444" spans="1:7" ht="15.75" thickBot="1" x14ac:dyDescent="0.3">
      <c r="A444" s="3" t="s">
        <v>755</v>
      </c>
      <c r="B444" s="7">
        <f t="shared" si="30"/>
        <v>442</v>
      </c>
      <c r="C444" s="1">
        <v>2740.37</v>
      </c>
      <c r="D444">
        <f t="shared" si="31"/>
        <v>1.05577968389301E-2</v>
      </c>
      <c r="E444">
        <f t="shared" si="34"/>
        <v>2.0912236714506024E-4</v>
      </c>
      <c r="F444">
        <f t="shared" si="32"/>
        <v>7.9395677849411657</v>
      </c>
      <c r="G444">
        <f t="shared" si="33"/>
        <v>1.4461063831719306E-2</v>
      </c>
    </row>
    <row r="445" spans="1:7" ht="15.75" thickBot="1" x14ac:dyDescent="0.3">
      <c r="A445" s="3" t="s">
        <v>754</v>
      </c>
      <c r="B445" s="7">
        <f t="shared" si="30"/>
        <v>443</v>
      </c>
      <c r="C445" s="1">
        <v>2723.06</v>
      </c>
      <c r="D445">
        <f t="shared" si="31"/>
        <v>-6.3166652678288138E-3</v>
      </c>
      <c r="E445">
        <f t="shared" si="34"/>
        <v>1.8688809296526202E-4</v>
      </c>
      <c r="F445">
        <f t="shared" si="32"/>
        <v>8.3715024142811671</v>
      </c>
      <c r="G445">
        <f t="shared" si="33"/>
        <v>1.3670701992409242E-2</v>
      </c>
    </row>
    <row r="446" spans="1:7" ht="15.75" thickBot="1" x14ac:dyDescent="0.3">
      <c r="A446" s="3" t="s">
        <v>753</v>
      </c>
      <c r="B446" s="7">
        <f t="shared" si="30"/>
        <v>444</v>
      </c>
      <c r="C446" s="1">
        <v>2738.31</v>
      </c>
      <c r="D446">
        <f t="shared" si="31"/>
        <v>5.6003172901073484E-3</v>
      </c>
      <c r="E446">
        <f t="shared" si="34"/>
        <v>1.5480292356169836E-4</v>
      </c>
      <c r="F446">
        <f t="shared" si="32"/>
        <v>8.5707546009347819</v>
      </c>
      <c r="G446">
        <f t="shared" si="33"/>
        <v>1.2441982300328929E-2</v>
      </c>
    </row>
    <row r="447" spans="1:7" ht="15.75" thickBot="1" x14ac:dyDescent="0.3">
      <c r="A447" s="3" t="s">
        <v>752</v>
      </c>
      <c r="B447" s="7">
        <f t="shared" si="30"/>
        <v>445</v>
      </c>
      <c r="C447" s="1">
        <v>2755.45</v>
      </c>
      <c r="D447">
        <f t="shared" si="31"/>
        <v>6.2593351373656514E-3</v>
      </c>
      <c r="E447">
        <f t="shared" si="34"/>
        <v>1.285406432356342E-4</v>
      </c>
      <c r="F447">
        <f t="shared" si="32"/>
        <v>8.6544647268960233</v>
      </c>
      <c r="G447">
        <f t="shared" si="33"/>
        <v>1.1337576603297294E-2</v>
      </c>
    </row>
    <row r="448" spans="1:7" ht="15.75" thickBot="1" x14ac:dyDescent="0.3">
      <c r="A448" s="3" t="s">
        <v>751</v>
      </c>
      <c r="B448" s="7">
        <f t="shared" si="30"/>
        <v>446</v>
      </c>
      <c r="C448" s="1">
        <v>2813.89</v>
      </c>
      <c r="D448">
        <f t="shared" si="31"/>
        <v>2.1208876952947708E-2</v>
      </c>
      <c r="E448">
        <f t="shared" si="34"/>
        <v>1.1017555567752135E-4</v>
      </c>
      <c r="F448">
        <f t="shared" si="32"/>
        <v>5.0307108117875341</v>
      </c>
      <c r="G448">
        <f t="shared" si="33"/>
        <v>1.0496454433641932E-2</v>
      </c>
    </row>
    <row r="449" spans="1:7" ht="15.75" thickBot="1" x14ac:dyDescent="0.3">
      <c r="A449" s="3" t="s">
        <v>750</v>
      </c>
      <c r="B449" s="7">
        <f t="shared" si="30"/>
        <v>447</v>
      </c>
      <c r="C449" s="1">
        <v>2806.83</v>
      </c>
      <c r="D449">
        <f t="shared" si="31"/>
        <v>-2.5089822274502183E-3</v>
      </c>
      <c r="E449">
        <f t="shared" si="34"/>
        <v>1.8303180441612174E-4</v>
      </c>
      <c r="F449">
        <f t="shared" si="32"/>
        <v>8.5714577405067018</v>
      </c>
      <c r="G449">
        <f t="shared" si="33"/>
        <v>1.3528924732443512E-2</v>
      </c>
    </row>
    <row r="450" spans="1:7" ht="15.75" thickBot="1" x14ac:dyDescent="0.3">
      <c r="A450" s="3" t="s">
        <v>749</v>
      </c>
      <c r="B450" s="7">
        <f t="shared" si="30"/>
        <v>448</v>
      </c>
      <c r="C450" s="1">
        <v>2781.01</v>
      </c>
      <c r="D450">
        <f t="shared" si="31"/>
        <v>-9.1989896074931021E-3</v>
      </c>
      <c r="E450">
        <f t="shared" si="34"/>
        <v>1.4475556534428462E-4</v>
      </c>
      <c r="F450">
        <f t="shared" si="32"/>
        <v>8.2558826028972838</v>
      </c>
      <c r="G450">
        <f t="shared" si="33"/>
        <v>1.2031440701108268E-2</v>
      </c>
    </row>
    <row r="451" spans="1:7" ht="15.75" thickBot="1" x14ac:dyDescent="0.3">
      <c r="A451" s="3" t="s">
        <v>748</v>
      </c>
      <c r="B451" s="7">
        <f t="shared" si="30"/>
        <v>449</v>
      </c>
      <c r="C451" s="1">
        <v>2726.22</v>
      </c>
      <c r="D451">
        <f t="shared" si="31"/>
        <v>-1.9701475363267495E-2</v>
      </c>
      <c r="E451">
        <f t="shared" si="34"/>
        <v>1.3214682685634219E-4</v>
      </c>
      <c r="F451">
        <f t="shared" si="32"/>
        <v>5.9943479557287169</v>
      </c>
      <c r="G451">
        <f t="shared" si="33"/>
        <v>1.1495513335921201E-2</v>
      </c>
    </row>
    <row r="452" spans="1:7" ht="15.75" thickBot="1" x14ac:dyDescent="0.3">
      <c r="A452" s="3" t="s">
        <v>747</v>
      </c>
      <c r="B452" s="7">
        <f t="shared" si="30"/>
        <v>450</v>
      </c>
      <c r="C452" s="1">
        <v>2722.18</v>
      </c>
      <c r="D452">
        <f t="shared" si="31"/>
        <v>-1.4819053487979961E-3</v>
      </c>
      <c r="E452">
        <f t="shared" si="34"/>
        <v>1.8673560664579034E-4</v>
      </c>
      <c r="F452">
        <f t="shared" si="32"/>
        <v>8.5740566345015061</v>
      </c>
      <c r="G452">
        <f t="shared" si="33"/>
        <v>1.3665123733277731E-2</v>
      </c>
    </row>
    <row r="453" spans="1:7" ht="15.75" thickBot="1" x14ac:dyDescent="0.3">
      <c r="A453" s="3" t="s">
        <v>746</v>
      </c>
      <c r="B453" s="7">
        <f t="shared" ref="B453:B516" si="35">B452+1</f>
        <v>451</v>
      </c>
      <c r="C453" s="1">
        <v>2701.58</v>
      </c>
      <c r="D453">
        <f t="shared" ref="D453:D516" si="36">C453/C452-1</f>
        <v>-7.5674643116913076E-3</v>
      </c>
      <c r="E453">
        <f t="shared" si="34"/>
        <v>1.4671177986874285E-4</v>
      </c>
      <c r="F453">
        <f t="shared" si="32"/>
        <v>8.4367071207522617</v>
      </c>
      <c r="G453">
        <f t="shared" si="33"/>
        <v>1.2112463823217094E-2</v>
      </c>
    </row>
    <row r="454" spans="1:7" ht="15.75" thickBot="1" x14ac:dyDescent="0.3">
      <c r="A454" s="3" t="s">
        <v>745</v>
      </c>
      <c r="B454" s="7">
        <f t="shared" si="35"/>
        <v>452</v>
      </c>
      <c r="C454" s="1">
        <v>2730.2</v>
      </c>
      <c r="D454">
        <f t="shared" si="36"/>
        <v>1.0593800664796094E-2</v>
      </c>
      <c r="E454">
        <f t="shared" si="34"/>
        <v>1.2785203422346951E-4</v>
      </c>
      <c r="F454">
        <f t="shared" ref="F454:F517" si="37">-LN(E454)-D454*D454/E454</f>
        <v>8.0868361875542778</v>
      </c>
      <c r="G454">
        <f t="shared" ref="G454:G517" si="38">SQRT(E454)</f>
        <v>1.1307167382835964E-2</v>
      </c>
    </row>
    <row r="455" spans="1:7" ht="15.75" thickBot="1" x14ac:dyDescent="0.3">
      <c r="A455" s="3" t="s">
        <v>744</v>
      </c>
      <c r="B455" s="7">
        <f t="shared" si="35"/>
        <v>453</v>
      </c>
      <c r="C455" s="1">
        <v>2736.27</v>
      </c>
      <c r="D455">
        <f t="shared" si="36"/>
        <v>2.2232803457622463E-3</v>
      </c>
      <c r="E455">
        <f t="shared" ref="E455:E518" si="39">$J$4+$K$4*E454+$L$4*D454*D454</f>
        <v>1.2510151502550685E-4</v>
      </c>
      <c r="F455">
        <f t="shared" si="37"/>
        <v>8.9468733143448969</v>
      </c>
      <c r="G455">
        <f t="shared" si="38"/>
        <v>1.1184878856094368E-2</v>
      </c>
    </row>
    <row r="456" spans="1:7" ht="15.75" thickBot="1" x14ac:dyDescent="0.3">
      <c r="A456" s="3" t="s">
        <v>743</v>
      </c>
      <c r="B456" s="7">
        <f t="shared" si="35"/>
        <v>454</v>
      </c>
      <c r="C456" s="1">
        <v>2690.73</v>
      </c>
      <c r="D456">
        <f t="shared" si="36"/>
        <v>-1.6643094431470606E-2</v>
      </c>
      <c r="E456">
        <f t="shared" si="39"/>
        <v>1.0031270328548941E-4</v>
      </c>
      <c r="F456">
        <f t="shared" si="37"/>
        <v>6.4459269441072706</v>
      </c>
      <c r="G456">
        <f t="shared" si="38"/>
        <v>1.0015622960429842E-2</v>
      </c>
    </row>
    <row r="457" spans="1:7" ht="15.75" thickBot="1" x14ac:dyDescent="0.3">
      <c r="A457" s="3" t="s">
        <v>742</v>
      </c>
      <c r="B457" s="7">
        <f t="shared" si="35"/>
        <v>455</v>
      </c>
      <c r="C457" s="1">
        <v>2641.89</v>
      </c>
      <c r="D457">
        <f t="shared" si="36"/>
        <v>-1.8151208036480848E-2</v>
      </c>
      <c r="E457">
        <f t="shared" si="39"/>
        <v>1.3895952050839484E-4</v>
      </c>
      <c r="F457">
        <f t="shared" si="37"/>
        <v>6.5103758857813165</v>
      </c>
      <c r="G457">
        <f t="shared" si="38"/>
        <v>1.1788109284715461E-2</v>
      </c>
    </row>
    <row r="458" spans="1:7" ht="15.75" thickBot="1" x14ac:dyDescent="0.3">
      <c r="A458" s="3" t="s">
        <v>741</v>
      </c>
      <c r="B458" s="7">
        <f t="shared" si="35"/>
        <v>456</v>
      </c>
      <c r="C458" s="1">
        <v>2649.93</v>
      </c>
      <c r="D458">
        <f t="shared" si="36"/>
        <v>3.0432758366170098E-3</v>
      </c>
      <c r="E458">
        <f t="shared" si="39"/>
        <v>1.7951659893914368E-4</v>
      </c>
      <c r="F458">
        <f t="shared" si="37"/>
        <v>8.5736513966903178</v>
      </c>
      <c r="G458">
        <f t="shared" si="38"/>
        <v>1.3398380459560912E-2</v>
      </c>
    </row>
    <row r="459" spans="1:7" ht="15.75" thickBot="1" x14ac:dyDescent="0.3">
      <c r="A459" s="3" t="s">
        <v>740</v>
      </c>
      <c r="B459" s="7">
        <f t="shared" si="35"/>
        <v>457</v>
      </c>
      <c r="C459" s="1">
        <v>2632.56</v>
      </c>
      <c r="D459">
        <f t="shared" si="36"/>
        <v>-6.5548901291732076E-3</v>
      </c>
      <c r="E459">
        <f t="shared" si="39"/>
        <v>1.4270358782513719E-4</v>
      </c>
      <c r="F459">
        <f t="shared" si="37"/>
        <v>8.5536511622252238</v>
      </c>
      <c r="G459">
        <f t="shared" si="38"/>
        <v>1.194586069838156E-2</v>
      </c>
    </row>
    <row r="460" spans="1:7" ht="15.75" thickBot="1" x14ac:dyDescent="0.3">
      <c r="A460" s="3" t="s">
        <v>739</v>
      </c>
      <c r="B460" s="7">
        <f t="shared" si="35"/>
        <v>458</v>
      </c>
      <c r="C460" s="1">
        <v>2673.45</v>
      </c>
      <c r="D460">
        <f t="shared" si="36"/>
        <v>1.5532409517731827E-2</v>
      </c>
      <c r="E460">
        <f t="shared" si="39"/>
        <v>1.217722083884663E-4</v>
      </c>
      <c r="F460">
        <f t="shared" si="37"/>
        <v>7.0321530965136887</v>
      </c>
      <c r="G460">
        <f t="shared" si="38"/>
        <v>1.1035044557611279E-2</v>
      </c>
    </row>
    <row r="461" spans="1:7" ht="15.75" thickBot="1" x14ac:dyDescent="0.3">
      <c r="A461" s="3" t="s">
        <v>738</v>
      </c>
      <c r="B461" s="7">
        <f t="shared" si="35"/>
        <v>459</v>
      </c>
      <c r="C461" s="1">
        <v>2682.17</v>
      </c>
      <c r="D461">
        <f t="shared" si="36"/>
        <v>3.261703042884756E-3</v>
      </c>
      <c r="E461">
        <f t="shared" si="39"/>
        <v>1.4775806543889844E-4</v>
      </c>
      <c r="F461">
        <f t="shared" si="37"/>
        <v>8.7479334618117353</v>
      </c>
      <c r="G461">
        <f t="shared" si="38"/>
        <v>1.2155577544440183E-2</v>
      </c>
    </row>
    <row r="462" spans="1:7" ht="15.75" thickBot="1" x14ac:dyDescent="0.3">
      <c r="A462" s="3" t="s">
        <v>737</v>
      </c>
      <c r="B462" s="7">
        <f t="shared" si="35"/>
        <v>460</v>
      </c>
      <c r="C462" s="1">
        <v>2743.79</v>
      </c>
      <c r="D462">
        <f t="shared" si="36"/>
        <v>2.297393528374414E-2</v>
      </c>
      <c r="E462">
        <f t="shared" si="39"/>
        <v>1.1878719349551352E-4</v>
      </c>
      <c r="F462">
        <f t="shared" si="37"/>
        <v>4.5949227050562671</v>
      </c>
      <c r="G462">
        <f t="shared" si="38"/>
        <v>1.0898953779859492E-2</v>
      </c>
    </row>
    <row r="463" spans="1:7" ht="15.75" thickBot="1" x14ac:dyDescent="0.3">
      <c r="A463" s="3" t="s">
        <v>736</v>
      </c>
      <c r="B463" s="7">
        <f t="shared" si="35"/>
        <v>461</v>
      </c>
      <c r="C463" s="1">
        <v>2737.8</v>
      </c>
      <c r="D463">
        <f t="shared" si="36"/>
        <v>-2.1831116812874862E-3</v>
      </c>
      <c r="E463">
        <f t="shared" si="39"/>
        <v>2.060908069762611E-4</v>
      </c>
      <c r="F463">
        <f t="shared" si="37"/>
        <v>8.4640680609532151</v>
      </c>
      <c r="G463">
        <f t="shared" si="38"/>
        <v>1.4355863156782356E-2</v>
      </c>
    </row>
    <row r="464" spans="1:7" ht="15.75" thickBot="1" x14ac:dyDescent="0.3">
      <c r="A464" s="3" t="s">
        <v>735</v>
      </c>
      <c r="B464" s="7">
        <f t="shared" si="35"/>
        <v>462</v>
      </c>
      <c r="C464" s="1">
        <v>2760.17</v>
      </c>
      <c r="D464">
        <f t="shared" si="36"/>
        <v>8.1707940682298474E-3</v>
      </c>
      <c r="E464">
        <f t="shared" si="39"/>
        <v>1.6200869743005267E-4</v>
      </c>
      <c r="F464">
        <f t="shared" si="37"/>
        <v>8.3157723165989204</v>
      </c>
      <c r="G464">
        <f t="shared" si="38"/>
        <v>1.2728263724092642E-2</v>
      </c>
    </row>
    <row r="465" spans="1:7" ht="15.75" thickBot="1" x14ac:dyDescent="0.3">
      <c r="A465" s="3" t="s">
        <v>734</v>
      </c>
      <c r="B465" s="7">
        <f t="shared" si="35"/>
        <v>463</v>
      </c>
      <c r="C465" s="1">
        <v>2790.37</v>
      </c>
      <c r="D465">
        <f t="shared" si="36"/>
        <v>1.0941355061463431E-2</v>
      </c>
      <c r="E465">
        <f t="shared" si="39"/>
        <v>1.4152037272162761E-4</v>
      </c>
      <c r="F465">
        <f t="shared" si="37"/>
        <v>8.0171586261607306</v>
      </c>
      <c r="G465">
        <f t="shared" si="38"/>
        <v>1.1896233551911614E-2</v>
      </c>
    </row>
    <row r="466" spans="1:7" ht="15.75" thickBot="1" x14ac:dyDescent="0.3">
      <c r="A466" s="3" t="s">
        <v>733</v>
      </c>
      <c r="B466" s="7">
        <f t="shared" si="35"/>
        <v>464</v>
      </c>
      <c r="C466" s="1">
        <v>2700.06</v>
      </c>
      <c r="D466">
        <f t="shared" si="36"/>
        <v>-3.2364883510072162E-2</v>
      </c>
      <c r="E466">
        <f t="shared" si="39"/>
        <v>1.3710318963504429E-4</v>
      </c>
      <c r="F466">
        <f t="shared" si="37"/>
        <v>1.2546504090043156</v>
      </c>
      <c r="G466">
        <f t="shared" si="38"/>
        <v>1.1709107123732547E-2</v>
      </c>
    </row>
    <row r="467" spans="1:7" ht="15.75" thickBot="1" x14ac:dyDescent="0.3">
      <c r="A467" s="3" t="s">
        <v>732</v>
      </c>
      <c r="B467" s="7">
        <f t="shared" si="35"/>
        <v>465</v>
      </c>
      <c r="C467" s="1">
        <v>2695.95</v>
      </c>
      <c r="D467">
        <f t="shared" si="36"/>
        <v>-1.5221883958135285E-3</v>
      </c>
      <c r="E467">
        <f t="shared" si="39"/>
        <v>3.2997167263751104E-4</v>
      </c>
      <c r="F467">
        <f t="shared" si="37"/>
        <v>8.0094817585085778</v>
      </c>
      <c r="G467">
        <f t="shared" si="38"/>
        <v>1.8165122422860547E-2</v>
      </c>
    </row>
    <row r="468" spans="1:7" ht="15.75" thickBot="1" x14ac:dyDescent="0.3">
      <c r="A468" s="3" t="s">
        <v>731</v>
      </c>
      <c r="B468" s="7">
        <f t="shared" si="35"/>
        <v>466</v>
      </c>
      <c r="C468" s="1">
        <v>2633.08</v>
      </c>
      <c r="D468">
        <f t="shared" si="36"/>
        <v>-2.3320165433335149E-2</v>
      </c>
      <c r="E468">
        <f t="shared" si="39"/>
        <v>2.5591790665782085E-4</v>
      </c>
      <c r="F468">
        <f t="shared" si="37"/>
        <v>6.1456360074431906</v>
      </c>
      <c r="G468">
        <f t="shared" si="38"/>
        <v>1.599743437735629E-2</v>
      </c>
    </row>
    <row r="469" spans="1:7" ht="15.75" thickBot="1" x14ac:dyDescent="0.3">
      <c r="A469" s="3" t="s">
        <v>730</v>
      </c>
      <c r="B469" s="7">
        <f t="shared" si="35"/>
        <v>467</v>
      </c>
      <c r="C469" s="1">
        <v>2637.72</v>
      </c>
      <c r="D469">
        <f t="shared" si="36"/>
        <v>1.762194844060927E-3</v>
      </c>
      <c r="E469">
        <f t="shared" si="39"/>
        <v>3.1400779146905072E-4</v>
      </c>
      <c r="F469">
        <f t="shared" si="37"/>
        <v>8.0562034160422868</v>
      </c>
      <c r="G469">
        <f t="shared" si="38"/>
        <v>1.7720264994323609E-2</v>
      </c>
    </row>
    <row r="470" spans="1:7" ht="15.75" thickBot="1" x14ac:dyDescent="0.3">
      <c r="A470" s="3" t="s">
        <v>729</v>
      </c>
      <c r="B470" s="7">
        <f t="shared" si="35"/>
        <v>468</v>
      </c>
      <c r="C470" s="1">
        <v>2636.78</v>
      </c>
      <c r="D470">
        <f t="shared" si="36"/>
        <v>-3.5636837875119287E-4</v>
      </c>
      <c r="E470">
        <f t="shared" si="39"/>
        <v>2.4391629718335093E-4</v>
      </c>
      <c r="F470">
        <f t="shared" si="37"/>
        <v>8.318164771910455</v>
      </c>
      <c r="G470">
        <f t="shared" si="38"/>
        <v>1.5617819860126154E-2</v>
      </c>
    </row>
    <row r="471" spans="1:7" ht="15.75" thickBot="1" x14ac:dyDescent="0.3">
      <c r="A471" s="3" t="s">
        <v>728</v>
      </c>
      <c r="B471" s="7">
        <f t="shared" si="35"/>
        <v>469</v>
      </c>
      <c r="C471" s="1">
        <v>2651.07</v>
      </c>
      <c r="D471">
        <f t="shared" si="36"/>
        <v>5.4194889220944287E-3</v>
      </c>
      <c r="E471">
        <f t="shared" si="39"/>
        <v>1.8985966911430862E-4</v>
      </c>
      <c r="F471">
        <f t="shared" si="37"/>
        <v>8.4145276104766467</v>
      </c>
      <c r="G471">
        <f t="shared" si="38"/>
        <v>1.3778957475596933E-2</v>
      </c>
    </row>
    <row r="472" spans="1:7" ht="15.75" thickBot="1" x14ac:dyDescent="0.3">
      <c r="A472" s="3" t="s">
        <v>727</v>
      </c>
      <c r="B472" s="7">
        <f t="shared" si="35"/>
        <v>470</v>
      </c>
      <c r="C472" s="1">
        <v>2650.54</v>
      </c>
      <c r="D472">
        <f t="shared" si="36"/>
        <v>-1.9991927787654795E-4</v>
      </c>
      <c r="E472">
        <f t="shared" si="39"/>
        <v>1.5484088395209864E-4</v>
      </c>
      <c r="F472">
        <f t="shared" si="37"/>
        <v>8.7728544022427144</v>
      </c>
      <c r="G472">
        <f t="shared" si="38"/>
        <v>1.2443507702898675E-2</v>
      </c>
    </row>
    <row r="473" spans="1:7" ht="15.75" thickBot="1" x14ac:dyDescent="0.3">
      <c r="A473" s="3" t="s">
        <v>726</v>
      </c>
      <c r="B473" s="7">
        <f t="shared" si="35"/>
        <v>471</v>
      </c>
      <c r="C473" s="1">
        <v>2599.9499999999998</v>
      </c>
      <c r="D473">
        <f t="shared" si="36"/>
        <v>-1.9086676677205427E-2</v>
      </c>
      <c r="E473">
        <f t="shared" si="39"/>
        <v>1.2194424898551212E-4</v>
      </c>
      <c r="F473">
        <f t="shared" si="37"/>
        <v>6.0245057781527827</v>
      </c>
      <c r="G473">
        <f t="shared" si="38"/>
        <v>1.1042836998956026E-2</v>
      </c>
    </row>
    <row r="474" spans="1:7" ht="15.75" thickBot="1" x14ac:dyDescent="0.3">
      <c r="A474" s="3" t="s">
        <v>725</v>
      </c>
      <c r="B474" s="7">
        <f t="shared" si="35"/>
        <v>472</v>
      </c>
      <c r="C474" s="1">
        <v>2545.94</v>
      </c>
      <c r="D474">
        <f t="shared" si="36"/>
        <v>-2.0773476413007863E-2</v>
      </c>
      <c r="E474">
        <f t="shared" si="39"/>
        <v>1.7391485641385607E-4</v>
      </c>
      <c r="F474">
        <f t="shared" si="37"/>
        <v>6.1756309725022209</v>
      </c>
      <c r="G474">
        <f t="shared" si="38"/>
        <v>1.3187678204060639E-2</v>
      </c>
    </row>
    <row r="475" spans="1:7" ht="15.75" thickBot="1" x14ac:dyDescent="0.3">
      <c r="A475" s="3" t="s">
        <v>724</v>
      </c>
      <c r="B475" s="7">
        <f t="shared" si="35"/>
        <v>473</v>
      </c>
      <c r="C475" s="1">
        <v>2546.16</v>
      </c>
      <c r="D475">
        <f t="shared" si="36"/>
        <v>8.6412091408138991E-5</v>
      </c>
      <c r="E475">
        <f t="shared" si="39"/>
        <v>2.2775030396440652E-4</v>
      </c>
      <c r="F475">
        <f t="shared" si="37"/>
        <v>8.3872279010611788</v>
      </c>
      <c r="G475">
        <f t="shared" si="38"/>
        <v>1.5091398343573287E-2</v>
      </c>
    </row>
    <row r="476" spans="1:7" ht="15.75" thickBot="1" x14ac:dyDescent="0.3">
      <c r="A476" s="3" t="s">
        <v>723</v>
      </c>
      <c r="B476" s="7">
        <f t="shared" si="35"/>
        <v>474</v>
      </c>
      <c r="C476" s="1">
        <v>2506.96</v>
      </c>
      <c r="D476">
        <f t="shared" si="36"/>
        <v>-1.5395733182517968E-2</v>
      </c>
      <c r="E476">
        <f t="shared" si="39"/>
        <v>1.7751198938311232E-4</v>
      </c>
      <c r="F476">
        <f t="shared" si="37"/>
        <v>7.3011902025946895</v>
      </c>
      <c r="G476">
        <f t="shared" si="38"/>
        <v>1.3323362540406693E-2</v>
      </c>
    </row>
    <row r="477" spans="1:7" ht="15.75" thickBot="1" x14ac:dyDescent="0.3">
      <c r="A477" s="3" t="s">
        <v>722</v>
      </c>
      <c r="B477" s="7">
        <f t="shared" si="35"/>
        <v>475</v>
      </c>
      <c r="C477" s="1">
        <v>2467.42</v>
      </c>
      <c r="D477">
        <f t="shared" si="36"/>
        <v>-1.5772090500047797E-2</v>
      </c>
      <c r="E477">
        <f t="shared" si="39"/>
        <v>1.8935116795097101E-4</v>
      </c>
      <c r="F477">
        <f t="shared" si="37"/>
        <v>7.2581638799764416</v>
      </c>
      <c r="G477">
        <f t="shared" si="38"/>
        <v>1.3760493012642061E-2</v>
      </c>
    </row>
    <row r="478" spans="1:7" ht="15.75" thickBot="1" x14ac:dyDescent="0.3">
      <c r="A478" s="3" t="s">
        <v>721</v>
      </c>
      <c r="B478" s="7">
        <f t="shared" si="35"/>
        <v>476</v>
      </c>
      <c r="C478" s="1">
        <v>2416.62</v>
      </c>
      <c r="D478">
        <f t="shared" si="36"/>
        <v>-2.0588306814405377E-2</v>
      </c>
      <c r="E478">
        <f t="shared" si="39"/>
        <v>2.0085657769012172E-4</v>
      </c>
      <c r="F478">
        <f t="shared" si="37"/>
        <v>6.4025659695499391</v>
      </c>
      <c r="G478">
        <f t="shared" si="38"/>
        <v>1.4172387861264655E-2</v>
      </c>
    </row>
    <row r="479" spans="1:7" ht="15.75" thickBot="1" x14ac:dyDescent="0.3">
      <c r="A479" s="3" t="s">
        <v>720</v>
      </c>
      <c r="B479" s="7">
        <f t="shared" si="35"/>
        <v>477</v>
      </c>
      <c r="C479" s="1">
        <v>2351.1</v>
      </c>
      <c r="D479">
        <f t="shared" si="36"/>
        <v>-2.711224768478282E-2</v>
      </c>
      <c r="E479">
        <f t="shared" si="39"/>
        <v>2.4666645034573687E-4</v>
      </c>
      <c r="F479">
        <f t="shared" si="37"/>
        <v>5.3274412975557972</v>
      </c>
      <c r="G479">
        <f t="shared" si="38"/>
        <v>1.5705618432450753E-2</v>
      </c>
    </row>
    <row r="480" spans="1:7" ht="15.75" thickBot="1" x14ac:dyDescent="0.3">
      <c r="A480" s="3" t="s">
        <v>719</v>
      </c>
      <c r="B480" s="7">
        <f t="shared" si="35"/>
        <v>478</v>
      </c>
      <c r="C480" s="1">
        <v>2467.6999999999998</v>
      </c>
      <c r="D480">
        <f t="shared" si="36"/>
        <v>4.9593807154098002E-2</v>
      </c>
      <c r="E480">
        <f t="shared" si="39"/>
        <v>3.4740640598886956E-4</v>
      </c>
      <c r="F480">
        <f t="shared" si="37"/>
        <v>0.88527906611356322</v>
      </c>
      <c r="G480">
        <f t="shared" si="38"/>
        <v>1.8638841326350453E-2</v>
      </c>
    </row>
    <row r="481" spans="1:7" ht="15.75" thickBot="1" x14ac:dyDescent="0.3">
      <c r="A481" s="3" t="s">
        <v>718</v>
      </c>
      <c r="B481" s="7">
        <f t="shared" si="35"/>
        <v>479</v>
      </c>
      <c r="C481" s="1">
        <v>2488.83</v>
      </c>
      <c r="D481">
        <f t="shared" si="36"/>
        <v>8.5626291688616352E-3</v>
      </c>
      <c r="E481">
        <f t="shared" si="39"/>
        <v>7.8894190775480343E-4</v>
      </c>
      <c r="F481">
        <f t="shared" si="37"/>
        <v>7.0518850196566456</v>
      </c>
      <c r="G481">
        <f t="shared" si="38"/>
        <v>2.8088109721994527E-2</v>
      </c>
    </row>
    <row r="482" spans="1:7" ht="15.75" thickBot="1" x14ac:dyDescent="0.3">
      <c r="A482" s="3" t="s">
        <v>717</v>
      </c>
      <c r="B482" s="7">
        <f t="shared" si="35"/>
        <v>480</v>
      </c>
      <c r="C482" s="1">
        <v>2485.7399999999998</v>
      </c>
      <c r="D482">
        <f t="shared" si="36"/>
        <v>-1.2415472330372657E-3</v>
      </c>
      <c r="E482">
        <f t="shared" si="39"/>
        <v>6.2078196575671531E-4</v>
      </c>
      <c r="F482">
        <f t="shared" si="37"/>
        <v>7.3820475784529442</v>
      </c>
      <c r="G482">
        <f t="shared" si="38"/>
        <v>2.4915496498298308E-2</v>
      </c>
    </row>
    <row r="483" spans="1:7" ht="15.75" thickBot="1" x14ac:dyDescent="0.3">
      <c r="A483" s="3" t="s">
        <v>716</v>
      </c>
      <c r="B483" s="7">
        <f t="shared" si="35"/>
        <v>481</v>
      </c>
      <c r="C483" s="1">
        <v>2506.85</v>
      </c>
      <c r="D483">
        <f t="shared" si="36"/>
        <v>8.4924408827955489E-3</v>
      </c>
      <c r="E483">
        <f t="shared" si="39"/>
        <v>4.7742164357170489E-4</v>
      </c>
      <c r="F483">
        <f t="shared" si="37"/>
        <v>7.496045819657688</v>
      </c>
      <c r="G483">
        <f t="shared" si="38"/>
        <v>2.1849980402089721E-2</v>
      </c>
    </row>
    <row r="484" spans="1:7" ht="15.75" thickBot="1" x14ac:dyDescent="0.3">
      <c r="A484" s="3" t="s">
        <v>715</v>
      </c>
      <c r="B484" s="7">
        <f t="shared" si="35"/>
        <v>482</v>
      </c>
      <c r="C484" s="1">
        <v>2510.0300000000002</v>
      </c>
      <c r="D484">
        <f t="shared" si="36"/>
        <v>1.2685242435728217E-3</v>
      </c>
      <c r="E484">
        <f t="shared" si="39"/>
        <v>3.8307497388847319E-4</v>
      </c>
      <c r="F484">
        <f t="shared" si="37"/>
        <v>7.8630792101135203</v>
      </c>
      <c r="G484">
        <f t="shared" si="38"/>
        <v>1.9572301190418903E-2</v>
      </c>
    </row>
    <row r="485" spans="1:7" ht="15.75" thickBot="1" x14ac:dyDescent="0.3">
      <c r="A485" s="3" t="s">
        <v>714</v>
      </c>
      <c r="B485" s="7">
        <f t="shared" si="35"/>
        <v>483</v>
      </c>
      <c r="C485" s="1">
        <v>2447.89</v>
      </c>
      <c r="D485">
        <f t="shared" si="36"/>
        <v>-2.4756676215025419E-2</v>
      </c>
      <c r="E485">
        <f t="shared" si="39"/>
        <v>2.9624573731855966E-4</v>
      </c>
      <c r="F485">
        <f t="shared" si="37"/>
        <v>6.05545429699416</v>
      </c>
      <c r="G485">
        <f t="shared" si="38"/>
        <v>1.7211790648231799E-2</v>
      </c>
    </row>
    <row r="486" spans="1:7" ht="15.75" thickBot="1" x14ac:dyDescent="0.3">
      <c r="A486" s="3" t="s">
        <v>713</v>
      </c>
      <c r="B486" s="7">
        <f t="shared" si="35"/>
        <v>484</v>
      </c>
      <c r="C486" s="1">
        <v>2531.94</v>
      </c>
      <c r="D486">
        <f t="shared" si="36"/>
        <v>3.4335693188827898E-2</v>
      </c>
      <c r="E486">
        <f t="shared" si="39"/>
        <v>3.5935501895026194E-4</v>
      </c>
      <c r="F486">
        <f t="shared" si="37"/>
        <v>4.6504891281332679</v>
      </c>
      <c r="G486">
        <f t="shared" si="38"/>
        <v>1.8956661598241973E-2</v>
      </c>
    </row>
    <row r="487" spans="1:7" ht="15.75" thickBot="1" x14ac:dyDescent="0.3">
      <c r="A487" s="3" t="s">
        <v>712</v>
      </c>
      <c r="B487" s="7">
        <f t="shared" si="35"/>
        <v>485</v>
      </c>
      <c r="C487" s="1">
        <v>2549.69</v>
      </c>
      <c r="D487">
        <f t="shared" si="36"/>
        <v>7.0104346864459099E-3</v>
      </c>
      <c r="E487">
        <f t="shared" si="39"/>
        <v>5.271855199863733E-4</v>
      </c>
      <c r="F487">
        <f t="shared" si="37"/>
        <v>7.4547343225734846</v>
      </c>
      <c r="G487">
        <f t="shared" si="38"/>
        <v>2.2960520899717701E-2</v>
      </c>
    </row>
    <row r="488" spans="1:7" ht="15.75" thickBot="1" x14ac:dyDescent="0.3">
      <c r="A488" s="3" t="s">
        <v>711</v>
      </c>
      <c r="B488" s="7">
        <f t="shared" si="35"/>
        <v>486</v>
      </c>
      <c r="C488" s="1">
        <v>2574.41</v>
      </c>
      <c r="D488">
        <f t="shared" si="36"/>
        <v>9.6952962909215845E-3</v>
      </c>
      <c r="E488">
        <f t="shared" si="39"/>
        <v>4.1614751070724999E-4</v>
      </c>
      <c r="F488">
        <f t="shared" si="37"/>
        <v>7.5585922803144188</v>
      </c>
      <c r="G488">
        <f t="shared" si="38"/>
        <v>2.0399693887586893E-2</v>
      </c>
    </row>
    <row r="489" spans="1:7" ht="15.75" thickBot="1" x14ac:dyDescent="0.3">
      <c r="A489" s="3" t="s">
        <v>710</v>
      </c>
      <c r="B489" s="7">
        <f t="shared" si="35"/>
        <v>487</v>
      </c>
      <c r="C489" s="1">
        <v>2584.96</v>
      </c>
      <c r="D489">
        <f t="shared" si="36"/>
        <v>4.0980263439003295E-3</v>
      </c>
      <c r="E489">
        <f t="shared" si="39"/>
        <v>3.4099656711325722E-4</v>
      </c>
      <c r="F489">
        <f t="shared" si="37"/>
        <v>7.9343889132956464</v>
      </c>
      <c r="G489">
        <f t="shared" si="38"/>
        <v>1.8466092361765583E-2</v>
      </c>
    </row>
    <row r="490" spans="1:7" ht="15.75" thickBot="1" x14ac:dyDescent="0.3">
      <c r="A490" s="3" t="s">
        <v>709</v>
      </c>
      <c r="B490" s="7">
        <f t="shared" si="35"/>
        <v>488</v>
      </c>
      <c r="C490" s="1">
        <v>2596.64</v>
      </c>
      <c r="D490">
        <f t="shared" si="36"/>
        <v>4.5184451596929076E-3</v>
      </c>
      <c r="E490">
        <f t="shared" si="39"/>
        <v>2.6738355901411158E-4</v>
      </c>
      <c r="F490">
        <f t="shared" si="37"/>
        <v>8.1504703512687691</v>
      </c>
      <c r="G490">
        <f t="shared" si="38"/>
        <v>1.6351867141525814E-2</v>
      </c>
    </row>
    <row r="491" spans="1:7" ht="15.75" thickBot="1" x14ac:dyDescent="0.3">
      <c r="A491" s="3" t="s">
        <v>708</v>
      </c>
      <c r="B491" s="7">
        <f t="shared" si="35"/>
        <v>489</v>
      </c>
      <c r="C491" s="1">
        <v>2596.2600000000002</v>
      </c>
      <c r="D491">
        <f t="shared" si="36"/>
        <v>-1.4634296629478794E-4</v>
      </c>
      <c r="E491">
        <f t="shared" si="39"/>
        <v>2.1203884960366645E-4</v>
      </c>
      <c r="F491">
        <f t="shared" si="37"/>
        <v>8.4586400456301742</v>
      </c>
      <c r="G491">
        <f t="shared" si="38"/>
        <v>1.4561553818314392E-2</v>
      </c>
    </row>
    <row r="492" spans="1:7" ht="15.75" thickBot="1" x14ac:dyDescent="0.3">
      <c r="A492" s="3" t="s">
        <v>707</v>
      </c>
      <c r="B492" s="7">
        <f t="shared" si="35"/>
        <v>490</v>
      </c>
      <c r="C492" s="1">
        <v>2582.61</v>
      </c>
      <c r="D492">
        <f t="shared" si="36"/>
        <v>-5.2575628018766141E-3</v>
      </c>
      <c r="E492">
        <f t="shared" si="39"/>
        <v>1.6553901102322839E-4</v>
      </c>
      <c r="F492">
        <f t="shared" si="37"/>
        <v>8.5393220887101133</v>
      </c>
      <c r="G492">
        <f t="shared" si="38"/>
        <v>1.2866196447405441E-2</v>
      </c>
    </row>
    <row r="493" spans="1:7" ht="15.75" thickBot="1" x14ac:dyDescent="0.3">
      <c r="A493" s="3" t="s">
        <v>706</v>
      </c>
      <c r="B493" s="7">
        <f t="shared" si="35"/>
        <v>491</v>
      </c>
      <c r="C493" s="1">
        <v>2610.3000000000002</v>
      </c>
      <c r="D493">
        <f t="shared" si="36"/>
        <v>1.0721711756711327E-2</v>
      </c>
      <c r="E493">
        <f t="shared" si="39"/>
        <v>1.3593697680897544E-4</v>
      </c>
      <c r="F493">
        <f t="shared" si="37"/>
        <v>8.0576691960765459</v>
      </c>
      <c r="G493">
        <f t="shared" si="38"/>
        <v>1.1659201379553209E-2</v>
      </c>
    </row>
    <row r="494" spans="1:7" ht="15.75" thickBot="1" x14ac:dyDescent="0.3">
      <c r="A494" s="3" t="s">
        <v>705</v>
      </c>
      <c r="B494" s="7">
        <f t="shared" si="35"/>
        <v>492</v>
      </c>
      <c r="C494" s="1">
        <v>2616.1</v>
      </c>
      <c r="D494">
        <f t="shared" si="36"/>
        <v>2.2219668237366541E-3</v>
      </c>
      <c r="E494">
        <f t="shared" si="39"/>
        <v>1.3184088375811995E-4</v>
      </c>
      <c r="F494">
        <f t="shared" si="37"/>
        <v>8.8964670984001692</v>
      </c>
      <c r="G494">
        <f t="shared" si="38"/>
        <v>1.1482198559427543E-2</v>
      </c>
    </row>
    <row r="495" spans="1:7" ht="15.75" thickBot="1" x14ac:dyDescent="0.3">
      <c r="A495" s="3" t="s">
        <v>704</v>
      </c>
      <c r="B495" s="7">
        <f t="shared" si="35"/>
        <v>493</v>
      </c>
      <c r="C495" s="1">
        <v>2635.96</v>
      </c>
      <c r="D495">
        <f t="shared" si="36"/>
        <v>7.5914529261114083E-3</v>
      </c>
      <c r="E495">
        <f t="shared" si="39"/>
        <v>1.0544849749319827E-4</v>
      </c>
      <c r="F495">
        <f t="shared" si="37"/>
        <v>8.6107636826353868</v>
      </c>
      <c r="G495">
        <f t="shared" si="38"/>
        <v>1.0268811883231588E-2</v>
      </c>
    </row>
    <row r="496" spans="1:7" ht="15.75" thickBot="1" x14ac:dyDescent="0.3">
      <c r="A496" s="3" t="s">
        <v>703</v>
      </c>
      <c r="B496" s="7">
        <f t="shared" si="35"/>
        <v>494</v>
      </c>
      <c r="C496" s="1">
        <v>2670.71</v>
      </c>
      <c r="D496">
        <f t="shared" si="36"/>
        <v>1.3183052853609212E-2</v>
      </c>
      <c r="E496">
        <f t="shared" si="39"/>
        <v>9.6476346244001965E-5</v>
      </c>
      <c r="F496">
        <f t="shared" si="37"/>
        <v>7.4448086288122468</v>
      </c>
      <c r="G496">
        <f t="shared" si="38"/>
        <v>9.82223733392764E-3</v>
      </c>
    </row>
    <row r="497" spans="1:7" ht="15.75" thickBot="1" x14ac:dyDescent="0.3">
      <c r="A497" s="3" t="s">
        <v>702</v>
      </c>
      <c r="B497" s="7">
        <f t="shared" si="35"/>
        <v>495</v>
      </c>
      <c r="C497" s="1">
        <v>2632.9</v>
      </c>
      <c r="D497">
        <f t="shared" si="36"/>
        <v>-1.4157284018107563E-2</v>
      </c>
      <c r="E497">
        <f t="shared" si="39"/>
        <v>1.1420726227436654E-4</v>
      </c>
      <c r="F497">
        <f t="shared" si="37"/>
        <v>7.3225399276186929</v>
      </c>
      <c r="G497">
        <f t="shared" si="38"/>
        <v>1.0686779789738653E-2</v>
      </c>
    </row>
    <row r="498" spans="1:7" ht="15.75" thickBot="1" x14ac:dyDescent="0.3">
      <c r="A498" s="3" t="s">
        <v>701</v>
      </c>
      <c r="B498" s="7">
        <f t="shared" si="35"/>
        <v>496</v>
      </c>
      <c r="C498" s="1">
        <v>2638.7</v>
      </c>
      <c r="D498">
        <f t="shared" si="36"/>
        <v>2.2028941471379238E-3</v>
      </c>
      <c r="E498">
        <f t="shared" si="39"/>
        <v>1.3335631512137241E-4</v>
      </c>
      <c r="F498">
        <f t="shared" si="37"/>
        <v>8.8860966534741799</v>
      </c>
      <c r="G498">
        <f t="shared" si="38"/>
        <v>1.1548000481528065E-2</v>
      </c>
    </row>
    <row r="499" spans="1:7" ht="15.75" thickBot="1" x14ac:dyDescent="0.3">
      <c r="A499" s="3" t="s">
        <v>700</v>
      </c>
      <c r="B499" s="7">
        <f t="shared" si="35"/>
        <v>497</v>
      </c>
      <c r="C499" s="1">
        <v>2642.33</v>
      </c>
      <c r="D499">
        <f t="shared" si="36"/>
        <v>1.3756774169098041E-3</v>
      </c>
      <c r="E499">
        <f t="shared" si="39"/>
        <v>1.0658577240013305E-4</v>
      </c>
      <c r="F499">
        <f t="shared" si="37"/>
        <v>9.1288049784580583</v>
      </c>
      <c r="G499">
        <f t="shared" si="38"/>
        <v>1.0324038570255975E-2</v>
      </c>
    </row>
    <row r="500" spans="1:7" ht="15.75" thickBot="1" x14ac:dyDescent="0.3">
      <c r="A500" s="3" t="s">
        <v>699</v>
      </c>
      <c r="B500" s="7">
        <f t="shared" si="35"/>
        <v>498</v>
      </c>
      <c r="C500" s="1">
        <v>2664.76</v>
      </c>
      <c r="D500">
        <f t="shared" si="36"/>
        <v>8.4887201825663006E-3</v>
      </c>
      <c r="E500">
        <f t="shared" si="39"/>
        <v>8.5554012394119369E-5</v>
      </c>
      <c r="F500">
        <f t="shared" si="37"/>
        <v>8.5241067735771896</v>
      </c>
      <c r="G500">
        <f t="shared" si="38"/>
        <v>9.2495411991146553E-3</v>
      </c>
    </row>
    <row r="501" spans="1:7" ht="15.75" thickBot="1" x14ac:dyDescent="0.3">
      <c r="A501" s="3" t="s">
        <v>698</v>
      </c>
      <c r="B501" s="7">
        <f t="shared" si="35"/>
        <v>499</v>
      </c>
      <c r="C501" s="1">
        <v>2643.85</v>
      </c>
      <c r="D501">
        <f t="shared" si="36"/>
        <v>-7.8468605052613993E-3</v>
      </c>
      <c r="E501">
        <f t="shared" si="39"/>
        <v>8.4363683182349212E-5</v>
      </c>
      <c r="F501">
        <f t="shared" si="37"/>
        <v>8.6505189721082605</v>
      </c>
      <c r="G501">
        <f t="shared" si="38"/>
        <v>9.1849705052520023E-3</v>
      </c>
    </row>
    <row r="502" spans="1:7" ht="15.75" thickBot="1" x14ac:dyDescent="0.3">
      <c r="A502" s="3" t="s">
        <v>697</v>
      </c>
      <c r="B502" s="7">
        <f t="shared" si="35"/>
        <v>500</v>
      </c>
      <c r="C502" s="1">
        <v>2640</v>
      </c>
      <c r="D502">
        <f t="shared" si="36"/>
        <v>-1.4562096941959091E-3</v>
      </c>
      <c r="E502">
        <f t="shared" si="39"/>
        <v>8.1238624227088433E-5</v>
      </c>
      <c r="F502">
        <f t="shared" si="37"/>
        <v>9.3920170654632678</v>
      </c>
      <c r="G502">
        <f t="shared" si="38"/>
        <v>9.0132471522247973E-3</v>
      </c>
    </row>
    <row r="503" spans="1:7" ht="15.75" thickBot="1" x14ac:dyDescent="0.3">
      <c r="A503" s="3" t="s">
        <v>696</v>
      </c>
      <c r="B503" s="7">
        <f t="shared" si="35"/>
        <v>501</v>
      </c>
      <c r="C503" s="1">
        <v>2681.05</v>
      </c>
      <c r="D503">
        <f t="shared" si="36"/>
        <v>1.5549242424242493E-2</v>
      </c>
      <c r="E503">
        <f t="shared" si="39"/>
        <v>6.6281591240677793E-5</v>
      </c>
      <c r="F503">
        <f t="shared" si="37"/>
        <v>5.9738443519043631</v>
      </c>
      <c r="G503">
        <f t="shared" si="38"/>
        <v>8.1413507012459418E-3</v>
      </c>
    </row>
    <row r="504" spans="1:7" ht="15.75" thickBot="1" x14ac:dyDescent="0.3">
      <c r="A504" s="3" t="s">
        <v>695</v>
      </c>
      <c r="B504" s="7">
        <f t="shared" si="35"/>
        <v>502</v>
      </c>
      <c r="C504" s="1">
        <v>2704.1</v>
      </c>
      <c r="D504">
        <f t="shared" si="36"/>
        <v>8.5973778929895328E-3</v>
      </c>
      <c r="E504">
        <f t="shared" si="39"/>
        <v>1.0557145427440573E-4</v>
      </c>
      <c r="F504">
        <f t="shared" si="37"/>
        <v>8.4559815135478242</v>
      </c>
      <c r="G504">
        <f t="shared" si="38"/>
        <v>1.0274797042978791E-2</v>
      </c>
    </row>
    <row r="505" spans="1:7" ht="15.75" thickBot="1" x14ac:dyDescent="0.3">
      <c r="A505" s="3" t="s">
        <v>694</v>
      </c>
      <c r="B505" s="7">
        <f t="shared" si="35"/>
        <v>503</v>
      </c>
      <c r="C505" s="1">
        <v>2706.53</v>
      </c>
      <c r="D505">
        <f t="shared" si="36"/>
        <v>8.98635405495396E-4</v>
      </c>
      <c r="E505">
        <f t="shared" si="39"/>
        <v>1.0001449666449207E-4</v>
      </c>
      <c r="F505">
        <f t="shared" si="37"/>
        <v>9.2021211304198793</v>
      </c>
      <c r="G505">
        <f t="shared" si="38"/>
        <v>1.0000724806957347E-2</v>
      </c>
    </row>
    <row r="506" spans="1:7" ht="15.75" thickBot="1" x14ac:dyDescent="0.3">
      <c r="A506" s="3" t="s">
        <v>693</v>
      </c>
      <c r="B506" s="7">
        <f t="shared" si="35"/>
        <v>504</v>
      </c>
      <c r="C506" s="1">
        <v>2724.87</v>
      </c>
      <c r="D506">
        <f t="shared" si="36"/>
        <v>6.7762042172079262E-3</v>
      </c>
      <c r="E506">
        <f t="shared" si="39"/>
        <v>8.0315631774317654E-5</v>
      </c>
      <c r="F506">
        <f t="shared" si="37"/>
        <v>8.857840101840516</v>
      </c>
      <c r="G506">
        <f t="shared" si="38"/>
        <v>8.9618988933326885E-3</v>
      </c>
    </row>
    <row r="507" spans="1:7" ht="15.75" thickBot="1" x14ac:dyDescent="0.3">
      <c r="A507" s="3" t="s">
        <v>692</v>
      </c>
      <c r="B507" s="7">
        <f t="shared" si="35"/>
        <v>505</v>
      </c>
      <c r="C507" s="1">
        <v>2737.7</v>
      </c>
      <c r="D507">
        <f t="shared" si="36"/>
        <v>4.7084815055395968E-3</v>
      </c>
      <c r="E507">
        <f t="shared" si="39"/>
        <v>7.4841532089774948E-5</v>
      </c>
      <c r="F507">
        <f t="shared" si="37"/>
        <v>9.2039143857731567</v>
      </c>
      <c r="G507">
        <f t="shared" si="38"/>
        <v>8.6511000508475763E-3</v>
      </c>
    </row>
    <row r="508" spans="1:7" ht="15.75" thickBot="1" x14ac:dyDescent="0.3">
      <c r="A508" s="3" t="s">
        <v>691</v>
      </c>
      <c r="B508" s="7">
        <f t="shared" si="35"/>
        <v>506</v>
      </c>
      <c r="C508" s="1">
        <v>2731.61</v>
      </c>
      <c r="D508">
        <f t="shared" si="36"/>
        <v>-2.224495014062744E-3</v>
      </c>
      <c r="E508">
        <f t="shared" si="39"/>
        <v>6.5646126403918475E-5</v>
      </c>
      <c r="F508">
        <f t="shared" si="37"/>
        <v>9.55585237309805</v>
      </c>
      <c r="G508">
        <f t="shared" si="38"/>
        <v>8.102229718041724E-3</v>
      </c>
    </row>
    <row r="509" spans="1:7" ht="15.75" thickBot="1" x14ac:dyDescent="0.3">
      <c r="A509" s="3" t="s">
        <v>690</v>
      </c>
      <c r="B509" s="7">
        <f t="shared" si="35"/>
        <v>507</v>
      </c>
      <c r="C509" s="1">
        <v>2706.05</v>
      </c>
      <c r="D509">
        <f t="shared" si="36"/>
        <v>-9.3571190616522637E-3</v>
      </c>
      <c r="E509">
        <f t="shared" si="39"/>
        <v>5.4994457725825716E-5</v>
      </c>
      <c r="F509">
        <f t="shared" si="37"/>
        <v>8.2161963121039268</v>
      </c>
      <c r="G509">
        <f t="shared" si="38"/>
        <v>7.4158248176332828E-3</v>
      </c>
    </row>
    <row r="510" spans="1:7" ht="15.75" thickBot="1" x14ac:dyDescent="0.3">
      <c r="A510" s="3" t="s">
        <v>689</v>
      </c>
      <c r="B510" s="7">
        <f t="shared" si="35"/>
        <v>508</v>
      </c>
      <c r="C510" s="1">
        <v>2707.88</v>
      </c>
      <c r="D510">
        <f t="shared" si="36"/>
        <v>6.7626244895691023E-4</v>
      </c>
      <c r="E510">
        <f t="shared" si="39"/>
        <v>6.4347783966398037E-5</v>
      </c>
      <c r="F510">
        <f t="shared" si="37"/>
        <v>9.6441008876696781</v>
      </c>
      <c r="G510">
        <f t="shared" si="38"/>
        <v>8.0217070481536559E-3</v>
      </c>
    </row>
    <row r="511" spans="1:7" ht="15.75" thickBot="1" x14ac:dyDescent="0.3">
      <c r="A511" s="3" t="s">
        <v>688</v>
      </c>
      <c r="B511" s="7">
        <f t="shared" si="35"/>
        <v>509</v>
      </c>
      <c r="C511" s="1">
        <v>2709.8</v>
      </c>
      <c r="D511">
        <f t="shared" si="36"/>
        <v>7.0904175960539995E-4</v>
      </c>
      <c r="E511">
        <f t="shared" si="39"/>
        <v>5.3054894214063531E-5</v>
      </c>
      <c r="F511">
        <f t="shared" si="37"/>
        <v>9.8347075905792725</v>
      </c>
      <c r="G511">
        <f t="shared" si="38"/>
        <v>7.2838790636626811E-3</v>
      </c>
    </row>
    <row r="512" spans="1:7" ht="15.75" thickBot="1" x14ac:dyDescent="0.3">
      <c r="A512" s="3" t="s">
        <v>687</v>
      </c>
      <c r="B512" s="7">
        <f t="shared" si="35"/>
        <v>510</v>
      </c>
      <c r="C512" s="1">
        <v>2744.73</v>
      </c>
      <c r="D512">
        <f t="shared" si="36"/>
        <v>1.2890250202966858E-2</v>
      </c>
      <c r="E512">
        <f t="shared" si="39"/>
        <v>4.4456585132095638E-5</v>
      </c>
      <c r="F512">
        <f t="shared" si="37"/>
        <v>6.2834510470143936</v>
      </c>
      <c r="G512">
        <f t="shared" si="38"/>
        <v>6.6675771560661852E-3</v>
      </c>
    </row>
    <row r="513" spans="1:7" ht="15.75" thickBot="1" x14ac:dyDescent="0.3">
      <c r="A513" s="3" t="s">
        <v>686</v>
      </c>
      <c r="B513" s="7">
        <f t="shared" si="35"/>
        <v>511</v>
      </c>
      <c r="C513" s="1">
        <v>2753.03</v>
      </c>
      <c r="D513">
        <f t="shared" si="36"/>
        <v>3.0239768574686909E-3</v>
      </c>
      <c r="E513">
        <f t="shared" si="39"/>
        <v>7.2940864310694944E-5</v>
      </c>
      <c r="F513">
        <f t="shared" si="37"/>
        <v>9.4004937183015098</v>
      </c>
      <c r="G513">
        <f t="shared" si="38"/>
        <v>8.5405423897253127E-3</v>
      </c>
    </row>
    <row r="514" spans="1:7" ht="15.75" thickBot="1" x14ac:dyDescent="0.3">
      <c r="A514" s="3" t="s">
        <v>685</v>
      </c>
      <c r="B514" s="7">
        <f t="shared" si="35"/>
        <v>512</v>
      </c>
      <c r="C514" s="1">
        <v>2745.73</v>
      </c>
      <c r="D514">
        <f t="shared" si="36"/>
        <v>-2.6516238471793185E-3</v>
      </c>
      <c r="E514">
        <f t="shared" si="39"/>
        <v>6.1442331205046393E-5</v>
      </c>
      <c r="F514">
        <f t="shared" si="37"/>
        <v>9.582977245524976</v>
      </c>
      <c r="G514">
        <f t="shared" si="38"/>
        <v>7.8385158802573331E-3</v>
      </c>
    </row>
    <row r="515" spans="1:7" ht="15.75" thickBot="1" x14ac:dyDescent="0.3">
      <c r="A515" s="3" t="s">
        <v>684</v>
      </c>
      <c r="B515" s="7">
        <f t="shared" si="35"/>
        <v>513</v>
      </c>
      <c r="C515" s="1">
        <v>2775.6</v>
      </c>
      <c r="D515">
        <f t="shared" si="36"/>
        <v>1.0878709851296353E-2</v>
      </c>
      <c r="E515">
        <f t="shared" si="39"/>
        <v>5.2230672477312733E-5</v>
      </c>
      <c r="F515">
        <f t="shared" si="37"/>
        <v>7.5940010020960989</v>
      </c>
      <c r="G515">
        <f t="shared" si="38"/>
        <v>7.2270791110456744E-3</v>
      </c>
    </row>
    <row r="516" spans="1:7" ht="15.75" thickBot="1" x14ac:dyDescent="0.3">
      <c r="A516" s="3" t="s">
        <v>683</v>
      </c>
      <c r="B516" s="7">
        <f t="shared" si="35"/>
        <v>514</v>
      </c>
      <c r="C516" s="1">
        <v>2779.76</v>
      </c>
      <c r="D516">
        <f t="shared" si="36"/>
        <v>1.4987750396311394E-3</v>
      </c>
      <c r="E516">
        <f t="shared" si="39"/>
        <v>6.875371787231488E-5</v>
      </c>
      <c r="F516">
        <f t="shared" si="37"/>
        <v>9.5523076698450939</v>
      </c>
      <c r="G516">
        <f t="shared" si="38"/>
        <v>8.2917861689936791E-3</v>
      </c>
    </row>
    <row r="517" spans="1:7" ht="15.75" thickBot="1" x14ac:dyDescent="0.3">
      <c r="A517" s="3" t="s">
        <v>682</v>
      </c>
      <c r="B517" s="7">
        <f t="shared" ref="B517:B580" si="40">B516+1</f>
        <v>515</v>
      </c>
      <c r="C517" s="1">
        <v>2784.7</v>
      </c>
      <c r="D517">
        <f t="shared" ref="D517:D580" si="41">C517/C516-1</f>
        <v>1.7771318387196366E-3</v>
      </c>
      <c r="E517">
        <f t="shared" si="39"/>
        <v>5.6791676551941401E-5</v>
      </c>
      <c r="F517">
        <f t="shared" si="37"/>
        <v>9.720510563522641</v>
      </c>
      <c r="G517">
        <f t="shared" si="38"/>
        <v>7.5360252488922436E-3</v>
      </c>
    </row>
    <row r="518" spans="1:7" ht="15.75" thickBot="1" x14ac:dyDescent="0.3">
      <c r="A518" s="3" t="s">
        <v>681</v>
      </c>
      <c r="B518" s="7">
        <f t="shared" si="40"/>
        <v>516</v>
      </c>
      <c r="C518" s="1">
        <v>2774.88</v>
      </c>
      <c r="D518">
        <f t="shared" si="41"/>
        <v>-3.526412180845262E-3</v>
      </c>
      <c r="E518">
        <f t="shared" si="39"/>
        <v>4.7866579554935881E-5</v>
      </c>
      <c r="F518">
        <f t="shared" ref="F518:F581" si="42">-LN(E518)-D518*D518/E518</f>
        <v>9.6872962376070415</v>
      </c>
      <c r="G518">
        <f t="shared" ref="G518:G581" si="43">SQRT(E518)</f>
        <v>6.9185677386967804E-3</v>
      </c>
    </row>
    <row r="519" spans="1:7" ht="15.75" thickBot="1" x14ac:dyDescent="0.3">
      <c r="A519" s="3" t="s">
        <v>680</v>
      </c>
      <c r="B519" s="7">
        <f t="shared" si="40"/>
        <v>517</v>
      </c>
      <c r="C519" s="1">
        <v>2792.67</v>
      </c>
      <c r="D519">
        <f t="shared" si="41"/>
        <v>6.4110880470507059E-3</v>
      </c>
      <c r="E519">
        <f t="shared" ref="E519:E582" si="44">$J$4+$K$4*E518+$L$4*D518*D518</f>
        <v>4.3025779418162534E-5</v>
      </c>
      <c r="F519">
        <f t="shared" si="42"/>
        <v>9.0984221899837667</v>
      </c>
      <c r="G519">
        <f t="shared" si="43"/>
        <v>6.5594038919830613E-3</v>
      </c>
    </row>
    <row r="520" spans="1:7" ht="15.75" thickBot="1" x14ac:dyDescent="0.3">
      <c r="A520" s="3" t="s">
        <v>679</v>
      </c>
      <c r="B520" s="7">
        <f t="shared" si="40"/>
        <v>518</v>
      </c>
      <c r="C520" s="1">
        <v>2796.11</v>
      </c>
      <c r="D520">
        <f t="shared" si="41"/>
        <v>1.2317960947767492E-3</v>
      </c>
      <c r="E520">
        <f t="shared" si="44"/>
        <v>4.5399234174052996E-5</v>
      </c>
      <c r="F520">
        <f t="shared" si="42"/>
        <v>9.9665935766627776</v>
      </c>
      <c r="G520">
        <f t="shared" si="43"/>
        <v>6.7378953816494506E-3</v>
      </c>
    </row>
    <row r="521" spans="1:7" ht="15.75" thickBot="1" x14ac:dyDescent="0.3">
      <c r="A521" s="3" t="s">
        <v>678</v>
      </c>
      <c r="B521" s="7">
        <f t="shared" si="40"/>
        <v>519</v>
      </c>
      <c r="C521" s="1">
        <v>2793.9</v>
      </c>
      <c r="D521">
        <f t="shared" si="41"/>
        <v>-7.9038378318452285E-4</v>
      </c>
      <c r="E521">
        <f t="shared" si="44"/>
        <v>3.8835716917388055E-5</v>
      </c>
      <c r="F521">
        <f t="shared" si="42"/>
        <v>10.140084319714456</v>
      </c>
      <c r="G521">
        <f t="shared" si="43"/>
        <v>6.2318309442240209E-3</v>
      </c>
    </row>
    <row r="522" spans="1:7" ht="15.75" thickBot="1" x14ac:dyDescent="0.3">
      <c r="A522" s="3" t="s">
        <v>677</v>
      </c>
      <c r="B522" s="7">
        <f t="shared" si="40"/>
        <v>520</v>
      </c>
      <c r="C522" s="1">
        <v>2792.38</v>
      </c>
      <c r="D522">
        <f t="shared" si="41"/>
        <v>-5.4404237803784561E-4</v>
      </c>
      <c r="E522">
        <f t="shared" si="44"/>
        <v>3.3643929836869539E-5</v>
      </c>
      <c r="F522">
        <f t="shared" si="42"/>
        <v>10.29088042013216</v>
      </c>
      <c r="G522">
        <f t="shared" si="43"/>
        <v>5.8003387691469835E-3</v>
      </c>
    </row>
    <row r="523" spans="1:7" ht="15.75" thickBot="1" x14ac:dyDescent="0.3">
      <c r="A523" s="3" t="s">
        <v>676</v>
      </c>
      <c r="B523" s="7">
        <f t="shared" si="40"/>
        <v>521</v>
      </c>
      <c r="C523" s="1">
        <v>2784.49</v>
      </c>
      <c r="D523">
        <f t="shared" si="41"/>
        <v>-2.8255466662847617E-3</v>
      </c>
      <c r="E523">
        <f t="shared" si="44"/>
        <v>2.9617002883263169E-5</v>
      </c>
      <c r="F523">
        <f t="shared" si="42"/>
        <v>10.157596717611707</v>
      </c>
      <c r="G523">
        <f t="shared" si="43"/>
        <v>5.4421505752104259E-3</v>
      </c>
    </row>
    <row r="524" spans="1:7" ht="15.75" thickBot="1" x14ac:dyDescent="0.3">
      <c r="A524" s="3" t="s">
        <v>675</v>
      </c>
      <c r="B524" s="7">
        <f t="shared" si="40"/>
        <v>522</v>
      </c>
      <c r="C524" s="1">
        <v>2803.69</v>
      </c>
      <c r="D524">
        <f t="shared" si="41"/>
        <v>6.8953381050032014E-3</v>
      </c>
      <c r="E524">
        <f t="shared" si="44"/>
        <v>2.817356164100595E-5</v>
      </c>
      <c r="F524">
        <f t="shared" si="42"/>
        <v>8.7895270841797135</v>
      </c>
      <c r="G524">
        <f t="shared" si="43"/>
        <v>5.3078773197019116E-3</v>
      </c>
    </row>
    <row r="525" spans="1:7" ht="15.75" thickBot="1" x14ac:dyDescent="0.3">
      <c r="A525" s="3" t="s">
        <v>674</v>
      </c>
      <c r="B525" s="7">
        <f t="shared" si="40"/>
        <v>523</v>
      </c>
      <c r="C525" s="1">
        <v>2792.81</v>
      </c>
      <c r="D525">
        <f t="shared" si="41"/>
        <v>-3.8806002090102654E-3</v>
      </c>
      <c r="E525">
        <f t="shared" si="44"/>
        <v>3.5441161258651894E-5</v>
      </c>
      <c r="F525">
        <f t="shared" si="42"/>
        <v>9.8227336026721161</v>
      </c>
      <c r="G525">
        <f t="shared" si="43"/>
        <v>5.953247958774428E-3</v>
      </c>
    </row>
    <row r="526" spans="1:7" ht="15.75" thickBot="1" x14ac:dyDescent="0.3">
      <c r="A526" s="3" t="s">
        <v>673</v>
      </c>
      <c r="B526" s="7">
        <f t="shared" si="40"/>
        <v>524</v>
      </c>
      <c r="C526" s="1">
        <v>2789.65</v>
      </c>
      <c r="D526">
        <f t="shared" si="41"/>
        <v>-1.1314768996100177E-3</v>
      </c>
      <c r="E526">
        <f t="shared" si="44"/>
        <v>3.4109502710005278E-5</v>
      </c>
      <c r="F526">
        <f t="shared" si="42"/>
        <v>10.248401305842325</v>
      </c>
      <c r="G526">
        <f t="shared" si="43"/>
        <v>5.8403341265723212E-3</v>
      </c>
    </row>
    <row r="527" spans="1:7" ht="15.75" thickBot="1" x14ac:dyDescent="0.3">
      <c r="A527" s="3" t="s">
        <v>672</v>
      </c>
      <c r="B527" s="7">
        <f t="shared" si="40"/>
        <v>525</v>
      </c>
      <c r="C527" s="1">
        <v>2771.45</v>
      </c>
      <c r="D527">
        <f t="shared" si="41"/>
        <v>-6.5241159285216455E-3</v>
      </c>
      <c r="E527">
        <f t="shared" si="44"/>
        <v>3.0180064852209048E-5</v>
      </c>
      <c r="F527">
        <f t="shared" si="42"/>
        <v>8.9979910768776445</v>
      </c>
      <c r="G527">
        <f t="shared" si="43"/>
        <v>5.4936385804136264E-3</v>
      </c>
    </row>
    <row r="528" spans="1:7" ht="15.75" thickBot="1" x14ac:dyDescent="0.3">
      <c r="A528" s="3" t="s">
        <v>671</v>
      </c>
      <c r="B528" s="7">
        <f t="shared" si="40"/>
        <v>526</v>
      </c>
      <c r="C528" s="1">
        <v>2748.93</v>
      </c>
      <c r="D528">
        <f t="shared" si="41"/>
        <v>-8.1257103682187415E-3</v>
      </c>
      <c r="E528">
        <f t="shared" si="44"/>
        <v>3.5916931748099838E-5</v>
      </c>
      <c r="F528">
        <f t="shared" si="42"/>
        <v>8.3959718528268432</v>
      </c>
      <c r="G528">
        <f t="shared" si="43"/>
        <v>5.9930736478121006E-3</v>
      </c>
    </row>
    <row r="529" spans="1:7" ht="15.75" thickBot="1" x14ac:dyDescent="0.3">
      <c r="A529" s="3" t="s">
        <v>670</v>
      </c>
      <c r="B529" s="7">
        <f t="shared" si="40"/>
        <v>527</v>
      </c>
      <c r="C529" s="1">
        <v>2743.07</v>
      </c>
      <c r="D529">
        <f t="shared" si="41"/>
        <v>-2.1317385309919112E-3</v>
      </c>
      <c r="E529">
        <f t="shared" si="44"/>
        <v>4.5252546285184812E-5</v>
      </c>
      <c r="F529">
        <f t="shared" si="42"/>
        <v>9.9028305468818534</v>
      </c>
      <c r="G529">
        <f t="shared" si="43"/>
        <v>6.7270012847616446E-3</v>
      </c>
    </row>
    <row r="530" spans="1:7" ht="15.75" thickBot="1" x14ac:dyDescent="0.3">
      <c r="A530" s="3" t="s">
        <v>669</v>
      </c>
      <c r="B530" s="7">
        <f t="shared" si="40"/>
        <v>528</v>
      </c>
      <c r="C530" s="1">
        <v>2783.3</v>
      </c>
      <c r="D530">
        <f t="shared" si="41"/>
        <v>1.4666049353461608E-2</v>
      </c>
      <c r="E530">
        <f t="shared" si="44"/>
        <v>3.9364150894199707E-5</v>
      </c>
      <c r="F530">
        <f t="shared" si="42"/>
        <v>4.6784700117048832</v>
      </c>
      <c r="G530">
        <f t="shared" si="43"/>
        <v>6.2740856620068317E-3</v>
      </c>
    </row>
    <row r="531" spans="1:7" ht="15.75" thickBot="1" x14ac:dyDescent="0.3">
      <c r="A531" s="3" t="s">
        <v>668</v>
      </c>
      <c r="B531" s="7">
        <f t="shared" si="40"/>
        <v>529</v>
      </c>
      <c r="C531" s="1">
        <v>2791.52</v>
      </c>
      <c r="D531">
        <f t="shared" si="41"/>
        <v>2.9533287823806376E-3</v>
      </c>
      <c r="E531">
        <f t="shared" si="44"/>
        <v>7.9409444977534622E-5</v>
      </c>
      <c r="F531">
        <f t="shared" si="42"/>
        <v>9.3310555411213194</v>
      </c>
      <c r="G531">
        <f t="shared" si="43"/>
        <v>8.9111977296845238E-3</v>
      </c>
    </row>
    <row r="532" spans="1:7" ht="15.75" thickBot="1" x14ac:dyDescent="0.3">
      <c r="A532" s="3" t="s">
        <v>667</v>
      </c>
      <c r="B532" s="7">
        <f t="shared" si="40"/>
        <v>530</v>
      </c>
      <c r="C532" s="1">
        <v>2810.92</v>
      </c>
      <c r="D532">
        <f t="shared" si="41"/>
        <v>6.9496188456468211E-3</v>
      </c>
      <c r="E532">
        <f t="shared" si="44"/>
        <v>6.6283635834895764E-5</v>
      </c>
      <c r="F532">
        <f t="shared" si="42"/>
        <v>8.8929230804919435</v>
      </c>
      <c r="G532">
        <f t="shared" si="43"/>
        <v>8.1414762687669704E-3</v>
      </c>
    </row>
    <row r="533" spans="1:7" ht="15.75" thickBot="1" x14ac:dyDescent="0.3">
      <c r="A533" s="3" t="s">
        <v>666</v>
      </c>
      <c r="B533" s="7">
        <f t="shared" si="40"/>
        <v>531</v>
      </c>
      <c r="C533" s="1">
        <v>2808.48</v>
      </c>
      <c r="D533">
        <f t="shared" si="41"/>
        <v>-8.6804320293709658E-4</v>
      </c>
      <c r="E533">
        <f t="shared" si="44"/>
        <v>6.4649211242849395E-5</v>
      </c>
      <c r="F533">
        <f t="shared" si="42"/>
        <v>9.6348794607383716</v>
      </c>
      <c r="G533">
        <f t="shared" si="43"/>
        <v>8.0404733220656478E-3</v>
      </c>
    </row>
    <row r="534" spans="1:7" ht="15.75" thickBot="1" x14ac:dyDescent="0.3">
      <c r="A534" s="3" t="s">
        <v>665</v>
      </c>
      <c r="B534" s="7">
        <f t="shared" si="40"/>
        <v>532</v>
      </c>
      <c r="C534" s="1">
        <v>2822.48</v>
      </c>
      <c r="D534">
        <f t="shared" si="41"/>
        <v>4.9849028656070438E-3</v>
      </c>
      <c r="E534">
        <f t="shared" si="44"/>
        <v>5.3347297962119139E-5</v>
      </c>
      <c r="F534">
        <f t="shared" si="42"/>
        <v>9.3728856320105454</v>
      </c>
      <c r="G534">
        <f t="shared" si="43"/>
        <v>7.3039234635994882E-3</v>
      </c>
    </row>
    <row r="535" spans="1:7" ht="15.75" thickBot="1" x14ac:dyDescent="0.3">
      <c r="A535" s="3" t="s">
        <v>664</v>
      </c>
      <c r="B535" s="7">
        <f t="shared" si="40"/>
        <v>533</v>
      </c>
      <c r="C535" s="1">
        <v>2832.94</v>
      </c>
      <c r="D535">
        <f t="shared" si="41"/>
        <v>3.7059607153993035E-3</v>
      </c>
      <c r="E535">
        <f t="shared" si="44"/>
        <v>4.9829059486614792E-5</v>
      </c>
      <c r="F535">
        <f t="shared" si="42"/>
        <v>9.6312870135212911</v>
      </c>
      <c r="G535">
        <f t="shared" si="43"/>
        <v>7.0589701434851521E-3</v>
      </c>
    </row>
    <row r="536" spans="1:7" ht="15.75" thickBot="1" x14ac:dyDescent="0.3">
      <c r="A536" s="3" t="s">
        <v>663</v>
      </c>
      <c r="B536" s="7">
        <f t="shared" si="40"/>
        <v>534</v>
      </c>
      <c r="C536" s="1">
        <v>2832.57</v>
      </c>
      <c r="D536">
        <f t="shared" si="41"/>
        <v>-1.3060636653083879E-4</v>
      </c>
      <c r="E536">
        <f t="shared" si="44"/>
        <v>4.4796325900911282E-5</v>
      </c>
      <c r="F536">
        <f t="shared" si="42"/>
        <v>10.013003642376248</v>
      </c>
      <c r="G536">
        <f t="shared" si="43"/>
        <v>6.6930057448736204E-3</v>
      </c>
    </row>
    <row r="537" spans="1:7" ht="15.75" thickBot="1" x14ac:dyDescent="0.3">
      <c r="A537" s="3" t="s">
        <v>662</v>
      </c>
      <c r="B537" s="7">
        <f t="shared" si="40"/>
        <v>535</v>
      </c>
      <c r="C537" s="1">
        <v>2824.23</v>
      </c>
      <c r="D537">
        <f t="shared" si="41"/>
        <v>-2.9443226469249018E-3</v>
      </c>
      <c r="E537">
        <f t="shared" si="44"/>
        <v>3.8058830502520827E-5</v>
      </c>
      <c r="F537">
        <f t="shared" si="42"/>
        <v>9.9485975441850005</v>
      </c>
      <c r="G537">
        <f t="shared" si="43"/>
        <v>6.1691839413751332E-3</v>
      </c>
    </row>
    <row r="538" spans="1:7" ht="15.75" thickBot="1" x14ac:dyDescent="0.3">
      <c r="A538" s="3" t="s">
        <v>661</v>
      </c>
      <c r="B538" s="7">
        <f t="shared" si="40"/>
        <v>536</v>
      </c>
      <c r="C538" s="1">
        <v>2854.88</v>
      </c>
      <c r="D538">
        <f t="shared" si="41"/>
        <v>1.0852515552911779E-2</v>
      </c>
      <c r="E538">
        <f t="shared" si="44"/>
        <v>3.475323047752347E-5</v>
      </c>
      <c r="F538">
        <f t="shared" si="42"/>
        <v>6.8782841884178314</v>
      </c>
      <c r="G538">
        <f t="shared" si="43"/>
        <v>5.8951870604352728E-3</v>
      </c>
    </row>
    <row r="539" spans="1:7" ht="15.75" thickBot="1" x14ac:dyDescent="0.3">
      <c r="A539" s="3" t="s">
        <v>660</v>
      </c>
      <c r="B539" s="7">
        <f t="shared" si="40"/>
        <v>537</v>
      </c>
      <c r="C539" s="1">
        <v>2800.71</v>
      </c>
      <c r="D539">
        <f t="shared" si="41"/>
        <v>-1.8974527826038257E-2</v>
      </c>
      <c r="E539">
        <f t="shared" si="44"/>
        <v>5.5311279173898401E-5</v>
      </c>
      <c r="F539">
        <f t="shared" si="42"/>
        <v>3.2933241641102748</v>
      </c>
      <c r="G539">
        <f t="shared" si="43"/>
        <v>7.4371553146279261E-3</v>
      </c>
    </row>
    <row r="540" spans="1:7" ht="15.75" thickBot="1" x14ac:dyDescent="0.3">
      <c r="A540" s="3" t="s">
        <v>659</v>
      </c>
      <c r="B540" s="7">
        <f t="shared" si="40"/>
        <v>538</v>
      </c>
      <c r="C540" s="1">
        <v>2798.36</v>
      </c>
      <c r="D540">
        <f t="shared" si="41"/>
        <v>-8.3907294935925414E-4</v>
      </c>
      <c r="E540">
        <f t="shared" si="44"/>
        <v>1.2222156972177905E-4</v>
      </c>
      <c r="F540">
        <f t="shared" si="42"/>
        <v>9.0039146292073564</v>
      </c>
      <c r="G540">
        <f t="shared" si="43"/>
        <v>1.1055386457369053E-2</v>
      </c>
    </row>
    <row r="541" spans="1:7" ht="15.75" thickBot="1" x14ac:dyDescent="0.3">
      <c r="A541" s="3" t="s">
        <v>658</v>
      </c>
      <c r="B541" s="7">
        <f t="shared" si="40"/>
        <v>539</v>
      </c>
      <c r="C541" s="1">
        <v>2818.46</v>
      </c>
      <c r="D541">
        <f t="shared" si="41"/>
        <v>7.1827784845408527E-3</v>
      </c>
      <c r="E541">
        <f t="shared" si="44"/>
        <v>9.722090128927369E-5</v>
      </c>
      <c r="F541">
        <f t="shared" si="42"/>
        <v>8.7078538990330809</v>
      </c>
      <c r="G541">
        <f t="shared" si="43"/>
        <v>9.8600659880790694E-3</v>
      </c>
    </row>
    <row r="542" spans="1:7" ht="15.75" thickBot="1" x14ac:dyDescent="0.3">
      <c r="A542" s="3" t="s">
        <v>657</v>
      </c>
      <c r="B542" s="7">
        <f t="shared" si="40"/>
        <v>540</v>
      </c>
      <c r="C542" s="1">
        <v>2805.37</v>
      </c>
      <c r="D542">
        <f t="shared" si="41"/>
        <v>-4.6443802643997278E-3</v>
      </c>
      <c r="E542">
        <f t="shared" si="44"/>
        <v>8.8927846928755857E-5</v>
      </c>
      <c r="F542">
        <f t="shared" si="42"/>
        <v>9.0851260185975811</v>
      </c>
      <c r="G542">
        <f t="shared" si="43"/>
        <v>9.4301562515557436E-3</v>
      </c>
    </row>
    <row r="543" spans="1:7" ht="15.75" thickBot="1" x14ac:dyDescent="0.3">
      <c r="A543" s="3" t="s">
        <v>656</v>
      </c>
      <c r="B543" s="7">
        <f t="shared" si="40"/>
        <v>541</v>
      </c>
      <c r="C543" s="1">
        <v>2815.44</v>
      </c>
      <c r="D543">
        <f t="shared" si="41"/>
        <v>3.5895443381801506E-3</v>
      </c>
      <c r="E543">
        <f t="shared" si="44"/>
        <v>7.6256497677988484E-5</v>
      </c>
      <c r="F543">
        <f t="shared" si="42"/>
        <v>9.3124409711453371</v>
      </c>
      <c r="G543">
        <f t="shared" si="43"/>
        <v>8.7324966463199101E-3</v>
      </c>
    </row>
    <row r="544" spans="1:7" ht="15.75" thickBot="1" x14ac:dyDescent="0.3">
      <c r="A544" s="3" t="s">
        <v>655</v>
      </c>
      <c r="B544" s="7">
        <f t="shared" si="40"/>
        <v>542</v>
      </c>
      <c r="C544" s="1">
        <v>2834.4</v>
      </c>
      <c r="D544">
        <f t="shared" si="41"/>
        <v>6.7342937515983969E-3</v>
      </c>
      <c r="E544">
        <f t="shared" si="44"/>
        <v>6.4760785560830967E-5</v>
      </c>
      <c r="F544">
        <f t="shared" si="42"/>
        <v>8.9445298445966532</v>
      </c>
      <c r="G544">
        <f t="shared" si="43"/>
        <v>8.0474086239503816E-3</v>
      </c>
    </row>
    <row r="545" spans="1:7" ht="15.75" thickBot="1" x14ac:dyDescent="0.3">
      <c r="A545" s="3" t="s">
        <v>654</v>
      </c>
      <c r="B545" s="7">
        <f t="shared" si="40"/>
        <v>543</v>
      </c>
      <c r="C545" s="1">
        <v>2867.19</v>
      </c>
      <c r="D545">
        <f t="shared" si="41"/>
        <v>1.1568585944115251E-2</v>
      </c>
      <c r="E545">
        <f t="shared" si="44"/>
        <v>6.2865211612354052E-5</v>
      </c>
      <c r="F545">
        <f t="shared" si="42"/>
        <v>7.5456425680970147</v>
      </c>
      <c r="G545">
        <f t="shared" si="43"/>
        <v>7.9287585164610763E-3</v>
      </c>
    </row>
    <row r="546" spans="1:7" ht="15.75" thickBot="1" x14ac:dyDescent="0.3">
      <c r="A546" s="3" t="s">
        <v>653</v>
      </c>
      <c r="B546" s="7">
        <f t="shared" si="40"/>
        <v>544</v>
      </c>
      <c r="C546" s="1">
        <v>2867.24</v>
      </c>
      <c r="D546">
        <f t="shared" si="41"/>
        <v>1.7438676892522764E-5</v>
      </c>
      <c r="E546">
        <f t="shared" si="44"/>
        <v>8.0135260224141813E-5</v>
      </c>
      <c r="F546">
        <f t="shared" si="42"/>
        <v>9.4317908032752271</v>
      </c>
      <c r="G546">
        <f t="shared" si="43"/>
        <v>8.951829993031693E-3</v>
      </c>
    </row>
    <row r="547" spans="1:7" ht="15.75" thickBot="1" x14ac:dyDescent="0.3">
      <c r="A547" s="3" t="s">
        <v>652</v>
      </c>
      <c r="B547" s="7">
        <f t="shared" si="40"/>
        <v>545</v>
      </c>
      <c r="C547" s="1">
        <v>2873.4</v>
      </c>
      <c r="D547">
        <f t="shared" si="41"/>
        <v>2.1484075277968806E-3</v>
      </c>
      <c r="E547">
        <f t="shared" si="44"/>
        <v>6.499210321323191E-5</v>
      </c>
      <c r="F547">
        <f t="shared" si="42"/>
        <v>9.5702260810138888</v>
      </c>
      <c r="G547">
        <f t="shared" si="43"/>
        <v>8.0617679954977563E-3</v>
      </c>
    </row>
    <row r="548" spans="1:7" ht="15.75" thickBot="1" x14ac:dyDescent="0.3">
      <c r="A548" s="3" t="s">
        <v>651</v>
      </c>
      <c r="B548" s="7">
        <f t="shared" si="40"/>
        <v>546</v>
      </c>
      <c r="C548" s="1">
        <v>2879.39</v>
      </c>
      <c r="D548">
        <f t="shared" si="41"/>
        <v>2.0846384074615365E-3</v>
      </c>
      <c r="E548">
        <f t="shared" si="44"/>
        <v>5.4425558747644373E-5</v>
      </c>
      <c r="F548">
        <f t="shared" si="42"/>
        <v>9.738829690020145</v>
      </c>
      <c r="G548">
        <f t="shared" si="43"/>
        <v>7.3773680095034141E-3</v>
      </c>
    </row>
    <row r="549" spans="1:7" ht="15.75" thickBot="1" x14ac:dyDescent="0.3">
      <c r="A549" s="3" t="s">
        <v>650</v>
      </c>
      <c r="B549" s="7">
        <f t="shared" si="40"/>
        <v>547</v>
      </c>
      <c r="C549" s="1">
        <v>2892.74</v>
      </c>
      <c r="D549">
        <f t="shared" si="41"/>
        <v>4.6363986816650993E-3</v>
      </c>
      <c r="E549">
        <f t="shared" si="44"/>
        <v>4.6314200665038931E-5</v>
      </c>
      <c r="F549">
        <f t="shared" si="42"/>
        <v>9.515923669203465</v>
      </c>
      <c r="G549">
        <f t="shared" si="43"/>
        <v>6.8054537442435777E-3</v>
      </c>
    </row>
    <row r="550" spans="1:7" ht="15.75" thickBot="1" x14ac:dyDescent="0.3">
      <c r="A550" s="3" t="s">
        <v>649</v>
      </c>
      <c r="B550" s="7">
        <f t="shared" si="40"/>
        <v>548</v>
      </c>
      <c r="C550" s="1">
        <v>2895.77</v>
      </c>
      <c r="D550">
        <f t="shared" si="41"/>
        <v>1.0474498226595852E-3</v>
      </c>
      <c r="E550">
        <f t="shared" si="44"/>
        <v>4.3758923216785061E-5</v>
      </c>
      <c r="F550">
        <f t="shared" si="42"/>
        <v>10.011742380373637</v>
      </c>
      <c r="G550">
        <f t="shared" si="43"/>
        <v>6.6150527750566783E-3</v>
      </c>
    </row>
    <row r="551" spans="1:7" ht="15.75" thickBot="1" x14ac:dyDescent="0.3">
      <c r="A551" s="3" t="s">
        <v>648</v>
      </c>
      <c r="B551" s="7">
        <f t="shared" si="40"/>
        <v>549</v>
      </c>
      <c r="C551" s="1">
        <v>2878.2</v>
      </c>
      <c r="D551">
        <f t="shared" si="41"/>
        <v>-6.0674708281390766E-3</v>
      </c>
      <c r="E551">
        <f t="shared" si="44"/>
        <v>3.749653187952665E-5</v>
      </c>
      <c r="F551">
        <f t="shared" si="42"/>
        <v>9.2094592521861873</v>
      </c>
      <c r="G551">
        <f t="shared" si="43"/>
        <v>6.1234411795596314E-3</v>
      </c>
    </row>
    <row r="552" spans="1:7" ht="15.75" thickBot="1" x14ac:dyDescent="0.3">
      <c r="A552" s="3" t="s">
        <v>647</v>
      </c>
      <c r="B552" s="7">
        <f t="shared" si="40"/>
        <v>550</v>
      </c>
      <c r="C552" s="1">
        <v>2888.21</v>
      </c>
      <c r="D552">
        <f t="shared" si="41"/>
        <v>3.4778681120144483E-3</v>
      </c>
      <c r="E552">
        <f t="shared" si="44"/>
        <v>4.0277676750941549E-5</v>
      </c>
      <c r="F552">
        <f t="shared" si="42"/>
        <v>9.8194086934258031</v>
      </c>
      <c r="G552">
        <f t="shared" si="43"/>
        <v>6.3464696289308392E-3</v>
      </c>
    </row>
    <row r="553" spans="1:7" ht="15.75" thickBot="1" x14ac:dyDescent="0.3">
      <c r="A553" s="3" t="s">
        <v>646</v>
      </c>
      <c r="B553" s="7">
        <f t="shared" si="40"/>
        <v>551</v>
      </c>
      <c r="C553" s="1">
        <v>2888.32</v>
      </c>
      <c r="D553">
        <f t="shared" si="41"/>
        <v>3.808587325715429E-5</v>
      </c>
      <c r="E553">
        <f t="shared" si="44"/>
        <v>3.7169282058747678E-5</v>
      </c>
      <c r="F553">
        <f t="shared" si="42"/>
        <v>10.199988863846841</v>
      </c>
      <c r="G553">
        <f t="shared" si="43"/>
        <v>6.0966615502869833E-3</v>
      </c>
    </row>
    <row r="554" spans="1:7" ht="15.75" thickBot="1" x14ac:dyDescent="0.3">
      <c r="A554" s="3" t="s">
        <v>645</v>
      </c>
      <c r="B554" s="7">
        <f t="shared" si="40"/>
        <v>552</v>
      </c>
      <c r="C554" s="1">
        <v>2907.41</v>
      </c>
      <c r="D554">
        <f t="shared" si="41"/>
        <v>6.6093784622200946E-3</v>
      </c>
      <c r="E554">
        <f t="shared" si="44"/>
        <v>3.224187694921897E-5</v>
      </c>
      <c r="F554">
        <f t="shared" si="42"/>
        <v>8.9873641319530844</v>
      </c>
      <c r="G554">
        <f t="shared" si="43"/>
        <v>5.6781931060169988E-3</v>
      </c>
    </row>
    <row r="555" spans="1:7" ht="15.75" thickBot="1" x14ac:dyDescent="0.3">
      <c r="A555" s="3" t="s">
        <v>644</v>
      </c>
      <c r="B555" s="7">
        <f t="shared" si="40"/>
        <v>553</v>
      </c>
      <c r="C555" s="1">
        <v>2905.58</v>
      </c>
      <c r="D555">
        <f t="shared" si="41"/>
        <v>-6.2942619032058111E-4</v>
      </c>
      <c r="E555">
        <f t="shared" si="44"/>
        <v>3.7725381929476844E-5</v>
      </c>
      <c r="F555">
        <f t="shared" si="42"/>
        <v>10.174675817174384</v>
      </c>
      <c r="G555">
        <f t="shared" si="43"/>
        <v>6.1420991468289438E-3</v>
      </c>
    </row>
    <row r="556" spans="1:7" ht="15.75" thickBot="1" x14ac:dyDescent="0.3">
      <c r="A556" s="3" t="s">
        <v>643</v>
      </c>
      <c r="B556" s="7">
        <f t="shared" si="40"/>
        <v>554</v>
      </c>
      <c r="C556" s="1">
        <v>2907.06</v>
      </c>
      <c r="D556">
        <f t="shared" si="41"/>
        <v>5.0936473956997297E-4</v>
      </c>
      <c r="E556">
        <f t="shared" si="44"/>
        <v>3.2749249212141186E-5</v>
      </c>
      <c r="F556">
        <f t="shared" si="42"/>
        <v>10.318708127501662</v>
      </c>
      <c r="G556">
        <f t="shared" si="43"/>
        <v>5.7226959741140523E-3</v>
      </c>
    </row>
    <row r="557" spans="1:7" ht="15.75" thickBot="1" x14ac:dyDescent="0.3">
      <c r="A557" s="3" t="s">
        <v>642</v>
      </c>
      <c r="B557" s="7">
        <f t="shared" si="40"/>
        <v>555</v>
      </c>
      <c r="C557" s="1">
        <v>2900.45</v>
      </c>
      <c r="D557">
        <f t="shared" si="41"/>
        <v>-2.2737748790875312E-3</v>
      </c>
      <c r="E557">
        <f t="shared" si="44"/>
        <v>2.8927313344527445E-5</v>
      </c>
      <c r="F557">
        <f t="shared" si="42"/>
        <v>10.271998684233045</v>
      </c>
      <c r="G557">
        <f t="shared" si="43"/>
        <v>5.3784117864409979E-3</v>
      </c>
    </row>
    <row r="558" spans="1:7" ht="15.75" thickBot="1" x14ac:dyDescent="0.3">
      <c r="A558" s="3" t="s">
        <v>641</v>
      </c>
      <c r="B558" s="7">
        <f t="shared" si="40"/>
        <v>556</v>
      </c>
      <c r="C558" s="1">
        <v>2905.03</v>
      </c>
      <c r="D558">
        <f t="shared" si="41"/>
        <v>1.5790653174507785E-3</v>
      </c>
      <c r="E558">
        <f t="shared" si="44"/>
        <v>2.7052726810905359E-5</v>
      </c>
      <c r="F558">
        <f t="shared" si="42"/>
        <v>10.425552845819773</v>
      </c>
      <c r="G558">
        <f t="shared" si="43"/>
        <v>5.2012235878594335E-3</v>
      </c>
    </row>
    <row r="559" spans="1:7" ht="15.75" thickBot="1" x14ac:dyDescent="0.3">
      <c r="A559" s="3" t="s">
        <v>640</v>
      </c>
      <c r="B559" s="7">
        <f t="shared" si="40"/>
        <v>557</v>
      </c>
      <c r="C559" s="1">
        <v>2907.97</v>
      </c>
      <c r="D559">
        <f t="shared" si="41"/>
        <v>1.0120377414346571E-3</v>
      </c>
      <c r="E559">
        <f t="shared" si="44"/>
        <v>2.5057703077785557E-5</v>
      </c>
      <c r="F559">
        <f t="shared" si="42"/>
        <v>10.553454797319723</v>
      </c>
      <c r="G559">
        <f t="shared" si="43"/>
        <v>5.0057669819704512E-3</v>
      </c>
    </row>
    <row r="560" spans="1:7" ht="15.75" thickBot="1" x14ac:dyDescent="0.3">
      <c r="A560" s="3" t="s">
        <v>639</v>
      </c>
      <c r="B560" s="7">
        <f t="shared" si="40"/>
        <v>558</v>
      </c>
      <c r="C560" s="1">
        <v>2933.68</v>
      </c>
      <c r="D560">
        <f t="shared" si="41"/>
        <v>8.8412191322468914E-3</v>
      </c>
      <c r="E560">
        <f t="shared" si="44"/>
        <v>2.3226252583700619E-5</v>
      </c>
      <c r="F560">
        <f t="shared" si="42"/>
        <v>7.3047616708149476</v>
      </c>
      <c r="G560">
        <f t="shared" si="43"/>
        <v>4.819362259023555E-3</v>
      </c>
    </row>
    <row r="561" spans="1:7" ht="15.75" thickBot="1" x14ac:dyDescent="0.3">
      <c r="A561" s="3" t="s">
        <v>638</v>
      </c>
      <c r="B561" s="7">
        <f t="shared" si="40"/>
        <v>559</v>
      </c>
      <c r="C561" s="1">
        <v>2927.25</v>
      </c>
      <c r="D561">
        <f t="shared" si="41"/>
        <v>-2.1917864252406494E-3</v>
      </c>
      <c r="E561">
        <f t="shared" si="44"/>
        <v>3.8146937573421031E-5</v>
      </c>
      <c r="F561">
        <f t="shared" si="42"/>
        <v>10.048132877757229</v>
      </c>
      <c r="G561">
        <f t="shared" si="43"/>
        <v>6.1763207149095672E-3</v>
      </c>
    </row>
    <row r="562" spans="1:7" ht="15.75" thickBot="1" x14ac:dyDescent="0.3">
      <c r="A562" s="3" t="s">
        <v>637</v>
      </c>
      <c r="B562" s="7">
        <f t="shared" si="40"/>
        <v>560</v>
      </c>
      <c r="C562" s="1">
        <v>2926.17</v>
      </c>
      <c r="D562">
        <f t="shared" si="41"/>
        <v>-3.6894696387390624E-4</v>
      </c>
      <c r="E562">
        <f t="shared" si="44"/>
        <v>3.4002870789604233E-5</v>
      </c>
      <c r="F562">
        <f t="shared" si="42"/>
        <v>10.285062355757296</v>
      </c>
      <c r="G562">
        <f t="shared" si="43"/>
        <v>5.8311980578269022E-3</v>
      </c>
    </row>
    <row r="563" spans="1:7" ht="15.75" thickBot="1" x14ac:dyDescent="0.3">
      <c r="A563" s="3" t="s">
        <v>636</v>
      </c>
      <c r="B563" s="7">
        <f t="shared" si="40"/>
        <v>561</v>
      </c>
      <c r="C563" s="1">
        <v>2939.88</v>
      </c>
      <c r="D563">
        <f t="shared" si="41"/>
        <v>4.6853053650335319E-3</v>
      </c>
      <c r="E563">
        <f t="shared" si="44"/>
        <v>2.9856790279652333E-5</v>
      </c>
      <c r="F563">
        <f t="shared" si="42"/>
        <v>9.6838522392334081</v>
      </c>
      <c r="G563">
        <f t="shared" si="43"/>
        <v>5.4641367369102625E-3</v>
      </c>
    </row>
    <row r="564" spans="1:7" ht="15.75" thickBot="1" x14ac:dyDescent="0.3">
      <c r="A564" s="3" t="s">
        <v>635</v>
      </c>
      <c r="B564" s="7">
        <f t="shared" si="40"/>
        <v>562</v>
      </c>
      <c r="C564" s="1">
        <v>2943.03</v>
      </c>
      <c r="D564">
        <f t="shared" si="41"/>
        <v>1.0714723049920494E-3</v>
      </c>
      <c r="E564">
        <f t="shared" si="44"/>
        <v>3.1310822678251839E-5</v>
      </c>
      <c r="F564">
        <f t="shared" si="42"/>
        <v>10.334880419520941</v>
      </c>
      <c r="G564">
        <f t="shared" si="43"/>
        <v>5.595607444974302E-3</v>
      </c>
    </row>
    <row r="565" spans="1:7" ht="15.75" thickBot="1" x14ac:dyDescent="0.3">
      <c r="A565" s="3" t="s">
        <v>634</v>
      </c>
      <c r="B565" s="7">
        <f t="shared" si="40"/>
        <v>563</v>
      </c>
      <c r="C565" s="1">
        <v>2945.83</v>
      </c>
      <c r="D565">
        <f t="shared" si="41"/>
        <v>9.5140042745045506E-4</v>
      </c>
      <c r="E565">
        <f t="shared" si="44"/>
        <v>2.8018834457466943E-5</v>
      </c>
      <c r="F565">
        <f t="shared" si="42"/>
        <v>10.450328103421393</v>
      </c>
      <c r="G565">
        <f t="shared" si="43"/>
        <v>5.2932820118964889E-3</v>
      </c>
    </row>
    <row r="566" spans="1:7" ht="15.75" thickBot="1" x14ac:dyDescent="0.3">
      <c r="A566" s="3">
        <v>43586</v>
      </c>
      <c r="B566" s="7">
        <f t="shared" si="40"/>
        <v>564</v>
      </c>
      <c r="C566" s="1">
        <v>2923.73</v>
      </c>
      <c r="D566">
        <f t="shared" si="41"/>
        <v>-7.502130129708795E-3</v>
      </c>
      <c r="E566">
        <f t="shared" si="44"/>
        <v>2.545816881551795E-5</v>
      </c>
      <c r="F566">
        <f t="shared" si="42"/>
        <v>8.3677117234319613</v>
      </c>
      <c r="G566">
        <f t="shared" si="43"/>
        <v>5.0456088646978923E-3</v>
      </c>
    </row>
    <row r="567" spans="1:7" ht="15.75" thickBot="1" x14ac:dyDescent="0.3">
      <c r="A567" s="3">
        <v>43587</v>
      </c>
      <c r="B567" s="7">
        <f t="shared" si="40"/>
        <v>565</v>
      </c>
      <c r="C567" s="1">
        <v>2917.52</v>
      </c>
      <c r="D567">
        <f t="shared" si="41"/>
        <v>-2.1239991380873624E-3</v>
      </c>
      <c r="E567">
        <f t="shared" si="44"/>
        <v>3.5219204946807331E-5</v>
      </c>
      <c r="F567">
        <f t="shared" si="42"/>
        <v>10.125824929681791</v>
      </c>
      <c r="G567">
        <f t="shared" si="43"/>
        <v>5.9345770655378069E-3</v>
      </c>
    </row>
    <row r="568" spans="1:7" ht="15.75" thickBot="1" x14ac:dyDescent="0.3">
      <c r="A568" s="3">
        <v>43588</v>
      </c>
      <c r="B568" s="7">
        <f t="shared" si="40"/>
        <v>566</v>
      </c>
      <c r="C568" s="1">
        <v>2945.64</v>
      </c>
      <c r="D568">
        <f t="shared" si="41"/>
        <v>9.6383229592256203E-3</v>
      </c>
      <c r="E568">
        <f t="shared" si="44"/>
        <v>3.1709351199245071E-5</v>
      </c>
      <c r="F568">
        <f t="shared" si="42"/>
        <v>7.429249916357092</v>
      </c>
      <c r="G568">
        <f t="shared" si="43"/>
        <v>5.6311056817684637E-3</v>
      </c>
    </row>
    <row r="569" spans="1:7" ht="15.75" thickBot="1" x14ac:dyDescent="0.3">
      <c r="A569" s="3">
        <v>43591</v>
      </c>
      <c r="B569" s="7">
        <f t="shared" si="40"/>
        <v>567</v>
      </c>
      <c r="C569" s="1">
        <v>2932.47</v>
      </c>
      <c r="D569">
        <f t="shared" si="41"/>
        <v>-4.471014787957861E-3</v>
      </c>
      <c r="E569">
        <f t="shared" si="44"/>
        <v>4.7728713593694098E-5</v>
      </c>
      <c r="F569">
        <f t="shared" si="42"/>
        <v>9.5311524887634356</v>
      </c>
      <c r="G569">
        <f t="shared" si="43"/>
        <v>6.9085970785459838E-3</v>
      </c>
    </row>
    <row r="570" spans="1:7" ht="15.75" thickBot="1" x14ac:dyDescent="0.3">
      <c r="A570" s="3">
        <v>43592</v>
      </c>
      <c r="B570" s="7">
        <f t="shared" si="40"/>
        <v>568</v>
      </c>
      <c r="C570" s="1">
        <v>2884.05</v>
      </c>
      <c r="D570">
        <f t="shared" si="41"/>
        <v>-1.6511677868827124E-2</v>
      </c>
      <c r="E570">
        <f t="shared" si="44"/>
        <v>4.4518540019667841E-5</v>
      </c>
      <c r="F570">
        <f t="shared" si="42"/>
        <v>3.8955157177812376</v>
      </c>
      <c r="G570">
        <f t="shared" si="43"/>
        <v>6.6722215205782731E-3</v>
      </c>
    </row>
    <row r="571" spans="1:7" ht="15.75" thickBot="1" x14ac:dyDescent="0.3">
      <c r="A571" s="3">
        <v>43593</v>
      </c>
      <c r="B571" s="7">
        <f t="shared" si="40"/>
        <v>569</v>
      </c>
      <c r="C571" s="1">
        <v>2879.42</v>
      </c>
      <c r="D571">
        <f t="shared" si="41"/>
        <v>-1.6053813214057522E-3</v>
      </c>
      <c r="E571">
        <f t="shared" si="44"/>
        <v>9.5509293507508333E-5</v>
      </c>
      <c r="F571">
        <f t="shared" si="42"/>
        <v>9.2293027244683277</v>
      </c>
      <c r="G571">
        <f t="shared" si="43"/>
        <v>9.7728856284880535E-3</v>
      </c>
    </row>
    <row r="572" spans="1:7" ht="15.75" thickBot="1" x14ac:dyDescent="0.3">
      <c r="A572" s="3">
        <v>43594</v>
      </c>
      <c r="B572" s="7">
        <f t="shared" si="40"/>
        <v>570</v>
      </c>
      <c r="C572" s="1">
        <v>2870.72</v>
      </c>
      <c r="D572">
        <f t="shared" si="41"/>
        <v>-3.0214418181440106E-3</v>
      </c>
      <c r="E572">
        <f t="shared" si="44"/>
        <v>7.7255891558755443E-5</v>
      </c>
      <c r="F572">
        <f t="shared" si="42"/>
        <v>9.3502202013364109</v>
      </c>
      <c r="G572">
        <f t="shared" si="43"/>
        <v>8.7895330683009226E-3</v>
      </c>
    </row>
    <row r="573" spans="1:7" ht="15.75" thickBot="1" x14ac:dyDescent="0.3">
      <c r="A573" s="3">
        <v>43595</v>
      </c>
      <c r="B573" s="7">
        <f t="shared" si="40"/>
        <v>571</v>
      </c>
      <c r="C573" s="1">
        <v>2881.4</v>
      </c>
      <c r="D573">
        <f t="shared" si="41"/>
        <v>3.7203210344445292E-3</v>
      </c>
      <c r="E573">
        <f t="shared" si="44"/>
        <v>6.4728184256834136E-5</v>
      </c>
      <c r="F573">
        <f t="shared" si="42"/>
        <v>9.4314844399725377</v>
      </c>
      <c r="G573">
        <f t="shared" si="43"/>
        <v>8.0453827911936004E-3</v>
      </c>
    </row>
    <row r="574" spans="1:7" ht="15.75" thickBot="1" x14ac:dyDescent="0.3">
      <c r="A574" s="3">
        <v>43598</v>
      </c>
      <c r="B574" s="7">
        <f t="shared" si="40"/>
        <v>572</v>
      </c>
      <c r="C574" s="1">
        <v>2811.87</v>
      </c>
      <c r="D574">
        <f t="shared" si="41"/>
        <v>-2.4130630943291487E-2</v>
      </c>
      <c r="E574">
        <f t="shared" si="44"/>
        <v>5.6175619533729978E-5</v>
      </c>
      <c r="F574">
        <f t="shared" si="42"/>
        <v>-0.5784538722331849</v>
      </c>
      <c r="G574">
        <f t="shared" si="43"/>
        <v>7.4950396619184066E-3</v>
      </c>
    </row>
    <row r="575" spans="1:7" ht="15.75" thickBot="1" x14ac:dyDescent="0.3">
      <c r="A575" s="3">
        <v>43599</v>
      </c>
      <c r="B575" s="7">
        <f t="shared" si="40"/>
        <v>573</v>
      </c>
      <c r="C575" s="1">
        <v>2834.41</v>
      </c>
      <c r="D575">
        <f t="shared" si="41"/>
        <v>8.016017810211773E-3</v>
      </c>
      <c r="E575">
        <f t="shared" si="44"/>
        <v>1.698900361874639E-4</v>
      </c>
      <c r="F575">
        <f t="shared" si="42"/>
        <v>8.3021348672202837</v>
      </c>
      <c r="G575">
        <f t="shared" si="43"/>
        <v>1.3034187208547524E-2</v>
      </c>
    </row>
    <row r="576" spans="1:7" ht="15.75" thickBot="1" x14ac:dyDescent="0.3">
      <c r="A576" s="3">
        <v>43600</v>
      </c>
      <c r="B576" s="7">
        <f t="shared" si="40"/>
        <v>574</v>
      </c>
      <c r="C576" s="1">
        <v>2850.96</v>
      </c>
      <c r="D576">
        <f t="shared" si="41"/>
        <v>5.8389576666748599E-3</v>
      </c>
      <c r="E576">
        <f t="shared" si="44"/>
        <v>1.4699794990030444E-4</v>
      </c>
      <c r="F576">
        <f t="shared" si="42"/>
        <v>8.5931606106309015</v>
      </c>
      <c r="G576">
        <f t="shared" si="43"/>
        <v>1.2124271108000862E-2</v>
      </c>
    </row>
    <row r="577" spans="1:7" ht="15.75" thickBot="1" x14ac:dyDescent="0.3">
      <c r="A577" s="3">
        <v>43601</v>
      </c>
      <c r="B577" s="7">
        <f t="shared" si="40"/>
        <v>575</v>
      </c>
      <c r="C577" s="1">
        <v>2876.32</v>
      </c>
      <c r="D577">
        <f t="shared" si="41"/>
        <v>8.895249319527565E-3</v>
      </c>
      <c r="E577">
        <f t="shared" si="44"/>
        <v>1.2316876747160913E-4</v>
      </c>
      <c r="F577">
        <f t="shared" si="42"/>
        <v>8.3595400765686367</v>
      </c>
      <c r="G577">
        <f t="shared" si="43"/>
        <v>1.1098142523486041E-2</v>
      </c>
    </row>
    <row r="578" spans="1:7" ht="15.75" thickBot="1" x14ac:dyDescent="0.3">
      <c r="A578" s="3">
        <v>43602</v>
      </c>
      <c r="B578" s="7">
        <f t="shared" si="40"/>
        <v>576</v>
      </c>
      <c r="C578" s="1">
        <v>2859.53</v>
      </c>
      <c r="D578">
        <f t="shared" si="41"/>
        <v>-5.8373199087723426E-3</v>
      </c>
      <c r="E578">
        <f t="shared" si="44"/>
        <v>1.1453000321817813E-4</v>
      </c>
      <c r="F578">
        <f t="shared" si="42"/>
        <v>8.7771595199358217</v>
      </c>
      <c r="G578">
        <f t="shared" si="43"/>
        <v>1.0701869146003334E-2</v>
      </c>
    </row>
    <row r="579" spans="1:7" ht="15.75" thickBot="1" x14ac:dyDescent="0.3">
      <c r="A579" s="3">
        <v>43605</v>
      </c>
      <c r="B579" s="7">
        <f t="shared" si="40"/>
        <v>577</v>
      </c>
      <c r="C579" s="1">
        <v>2840.23</v>
      </c>
      <c r="D579">
        <f t="shared" si="41"/>
        <v>-6.749360908960611E-3</v>
      </c>
      <c r="E579">
        <f t="shared" si="44"/>
        <v>9.8416293432219157E-5</v>
      </c>
      <c r="F579">
        <f t="shared" si="42"/>
        <v>8.7634349669691005</v>
      </c>
      <c r="G579">
        <f t="shared" si="43"/>
        <v>9.9204986483653716E-3</v>
      </c>
    </row>
    <row r="580" spans="1:7" ht="15.75" thickBot="1" x14ac:dyDescent="0.3">
      <c r="A580" s="3">
        <v>43606</v>
      </c>
      <c r="B580" s="7">
        <f t="shared" si="40"/>
        <v>578</v>
      </c>
      <c r="C580" s="1">
        <v>2864.36</v>
      </c>
      <c r="D580">
        <f t="shared" si="41"/>
        <v>8.4957908338409993E-3</v>
      </c>
      <c r="E580">
        <f t="shared" si="44"/>
        <v>8.8561820759386895E-5</v>
      </c>
      <c r="F580">
        <f t="shared" si="42"/>
        <v>8.5168031839466405</v>
      </c>
      <c r="G580">
        <f t="shared" si="43"/>
        <v>9.4107290237997448E-3</v>
      </c>
    </row>
    <row r="581" spans="1:7" ht="15.75" thickBot="1" x14ac:dyDescent="0.3">
      <c r="A581" s="3">
        <v>43607</v>
      </c>
      <c r="B581" s="7">
        <f t="shared" ref="B581:B644" si="45">B580+1</f>
        <v>579</v>
      </c>
      <c r="C581" s="1">
        <v>2856.27</v>
      </c>
      <c r="D581">
        <f t="shared" ref="D581:D644" si="46">C581/C580-1</f>
        <v>-2.8243656523622152E-3</v>
      </c>
      <c r="E581">
        <f t="shared" si="44"/>
        <v>8.668176160167473E-5</v>
      </c>
      <c r="F581">
        <f t="shared" si="42"/>
        <v>9.2612403022983063</v>
      </c>
      <c r="G581">
        <f t="shared" si="43"/>
        <v>9.3103040552752481E-3</v>
      </c>
    </row>
    <row r="582" spans="1:7" ht="15.75" thickBot="1" x14ac:dyDescent="0.3">
      <c r="A582" s="3">
        <v>43608</v>
      </c>
      <c r="B582" s="7">
        <f t="shared" si="45"/>
        <v>580</v>
      </c>
      <c r="C582" s="1">
        <v>2822.24</v>
      </c>
      <c r="D582">
        <f t="shared" si="46"/>
        <v>-1.1914139769699683E-2</v>
      </c>
      <c r="E582">
        <f t="shared" si="44"/>
        <v>7.1669300293652637E-5</v>
      </c>
      <c r="F582">
        <f t="shared" ref="F582:F645" si="47">-LN(E582)-D582*D582/E582</f>
        <v>7.5628688567790938</v>
      </c>
      <c r="G582">
        <f t="shared" ref="G582:G645" si="48">SQRT(E582)</f>
        <v>8.4657722798131448E-3</v>
      </c>
    </row>
    <row r="583" spans="1:7" ht="15.75" thickBot="1" x14ac:dyDescent="0.3">
      <c r="A583" s="3">
        <v>43609</v>
      </c>
      <c r="B583" s="7">
        <f t="shared" si="45"/>
        <v>581</v>
      </c>
      <c r="C583" s="1">
        <v>2826.06</v>
      </c>
      <c r="D583">
        <f t="shared" si="46"/>
        <v>1.353534780883292E-3</v>
      </c>
      <c r="E583">
        <f t="shared" ref="E583:E646" si="49">$J$4+$K$4*E582+$L$4*D582*D582</f>
        <v>8.8562433147713155E-5</v>
      </c>
      <c r="F583">
        <f t="shared" si="47"/>
        <v>9.3111161866396053</v>
      </c>
      <c r="G583">
        <f t="shared" si="48"/>
        <v>9.4107615604537096E-3</v>
      </c>
    </row>
    <row r="584" spans="1:7" ht="15.75" thickBot="1" x14ac:dyDescent="0.3">
      <c r="A584" s="3">
        <v>43613</v>
      </c>
      <c r="B584" s="7">
        <f t="shared" si="45"/>
        <v>582</v>
      </c>
      <c r="C584" s="1">
        <v>2802.39</v>
      </c>
      <c r="D584">
        <f t="shared" si="46"/>
        <v>-8.3756183520520278E-3</v>
      </c>
      <c r="E584">
        <f t="shared" si="49"/>
        <v>7.1803085961638798E-5</v>
      </c>
      <c r="F584">
        <f t="shared" si="47"/>
        <v>8.5645919075757782</v>
      </c>
      <c r="G584">
        <f t="shared" si="48"/>
        <v>8.4736701588885785E-3</v>
      </c>
    </row>
    <row r="585" spans="1:7" ht="15.75" thickBot="1" x14ac:dyDescent="0.3">
      <c r="A585" s="3">
        <v>43614</v>
      </c>
      <c r="B585" s="7">
        <f t="shared" si="45"/>
        <v>583</v>
      </c>
      <c r="C585" s="1">
        <v>2783.02</v>
      </c>
      <c r="D585">
        <f t="shared" si="46"/>
        <v>-6.9119572935958384E-3</v>
      </c>
      <c r="E585">
        <f t="shared" si="49"/>
        <v>7.3478714652879291E-5</v>
      </c>
      <c r="F585">
        <f t="shared" si="47"/>
        <v>8.8683244071646179</v>
      </c>
      <c r="G585">
        <f t="shared" si="48"/>
        <v>8.5719726231993591E-3</v>
      </c>
    </row>
    <row r="586" spans="1:7" ht="15.75" thickBot="1" x14ac:dyDescent="0.3">
      <c r="A586" s="3">
        <v>43615</v>
      </c>
      <c r="B586" s="7">
        <f t="shared" si="45"/>
        <v>584</v>
      </c>
      <c r="C586" s="1">
        <v>2788.86</v>
      </c>
      <c r="D586">
        <f t="shared" si="46"/>
        <v>2.0984398243635294E-3</v>
      </c>
      <c r="E586">
        <f t="shared" si="49"/>
        <v>7.0023182012599996E-5</v>
      </c>
      <c r="F586">
        <f t="shared" si="47"/>
        <v>9.5037986008209501</v>
      </c>
      <c r="G586">
        <f t="shared" si="48"/>
        <v>8.3679855408933402E-3</v>
      </c>
    </row>
    <row r="587" spans="1:7" ht="15.75" thickBot="1" x14ac:dyDescent="0.3">
      <c r="A587" s="3">
        <v>43616</v>
      </c>
      <c r="B587" s="7">
        <f t="shared" si="45"/>
        <v>585</v>
      </c>
      <c r="C587" s="1">
        <v>2752.06</v>
      </c>
      <c r="D587">
        <f t="shared" si="46"/>
        <v>-1.3195355808466647E-2</v>
      </c>
      <c r="E587">
        <f t="shared" si="49"/>
        <v>5.8215573751553576E-5</v>
      </c>
      <c r="F587">
        <f t="shared" si="47"/>
        <v>6.7604498265099746</v>
      </c>
      <c r="G587">
        <f t="shared" si="48"/>
        <v>7.6299130893840187E-3</v>
      </c>
    </row>
    <row r="588" spans="1:7" ht="15.75" thickBot="1" x14ac:dyDescent="0.3">
      <c r="A588" s="3" t="s">
        <v>633</v>
      </c>
      <c r="B588" s="7">
        <f t="shared" si="45"/>
        <v>586</v>
      </c>
      <c r="C588" s="1">
        <v>2744.45</v>
      </c>
      <c r="D588">
        <f t="shared" si="46"/>
        <v>-2.7652013400870645E-3</v>
      </c>
      <c r="E588">
        <f t="shared" si="49"/>
        <v>8.5111941075099648E-5</v>
      </c>
      <c r="F588">
        <f t="shared" si="47"/>
        <v>9.2817046044174045</v>
      </c>
      <c r="G588">
        <f t="shared" si="48"/>
        <v>9.2256133170158204E-3</v>
      </c>
    </row>
    <row r="589" spans="1:7" ht="15.75" thickBot="1" x14ac:dyDescent="0.3">
      <c r="A589" s="3" t="s">
        <v>632</v>
      </c>
      <c r="B589" s="7">
        <f t="shared" si="45"/>
        <v>587</v>
      </c>
      <c r="C589" s="1">
        <v>2803.27</v>
      </c>
      <c r="D589">
        <f t="shared" si="46"/>
        <v>2.1432345278653342E-2</v>
      </c>
      <c r="E589">
        <f t="shared" si="49"/>
        <v>7.0402769529336745E-5</v>
      </c>
      <c r="F589">
        <f t="shared" si="47"/>
        <v>3.0367416737259258</v>
      </c>
      <c r="G589">
        <f t="shared" si="48"/>
        <v>8.3906358239013538E-3</v>
      </c>
    </row>
    <row r="590" spans="1:7" ht="15.75" thickBot="1" x14ac:dyDescent="0.3">
      <c r="A590" s="3" t="s">
        <v>631</v>
      </c>
      <c r="B590" s="7">
        <f t="shared" si="45"/>
        <v>588</v>
      </c>
      <c r="C590" s="1">
        <v>2826.15</v>
      </c>
      <c r="D590">
        <f t="shared" si="46"/>
        <v>8.1618966421357353E-3</v>
      </c>
      <c r="E590">
        <f t="shared" si="49"/>
        <v>1.5473081487619913E-4</v>
      </c>
      <c r="F590">
        <f t="shared" si="47"/>
        <v>8.3432916962076362</v>
      </c>
      <c r="G590">
        <f t="shared" si="48"/>
        <v>1.2439084165492213E-2</v>
      </c>
    </row>
    <row r="591" spans="1:7" ht="15.75" thickBot="1" x14ac:dyDescent="0.3">
      <c r="A591" s="3" t="s">
        <v>630</v>
      </c>
      <c r="B591" s="7">
        <f t="shared" si="45"/>
        <v>589</v>
      </c>
      <c r="C591" s="1">
        <v>2843.49</v>
      </c>
      <c r="D591">
        <f t="shared" si="46"/>
        <v>6.1355554376094634E-3</v>
      </c>
      <c r="E591">
        <f t="shared" si="49"/>
        <v>1.3594212894794215E-4</v>
      </c>
      <c r="F591">
        <f t="shared" si="47"/>
        <v>8.6263616811360464</v>
      </c>
      <c r="G591">
        <f t="shared" si="48"/>
        <v>1.1659422324795604E-2</v>
      </c>
    </row>
    <row r="592" spans="1:7" ht="15.75" thickBot="1" x14ac:dyDescent="0.3">
      <c r="A592" s="3" t="s">
        <v>629</v>
      </c>
      <c r="B592" s="7">
        <f t="shared" si="45"/>
        <v>590</v>
      </c>
      <c r="C592" s="1">
        <v>2873.34</v>
      </c>
      <c r="D592">
        <f t="shared" si="46"/>
        <v>1.0497663083042452E-2</v>
      </c>
      <c r="E592">
        <f t="shared" si="49"/>
        <v>1.1549276817456328E-4</v>
      </c>
      <c r="F592">
        <f t="shared" si="47"/>
        <v>8.1121222910416986</v>
      </c>
      <c r="G592">
        <f t="shared" si="48"/>
        <v>1.0746756169866482E-2</v>
      </c>
    </row>
    <row r="593" spans="1:7" ht="15.75" thickBot="1" x14ac:dyDescent="0.3">
      <c r="A593" s="3" t="s">
        <v>628</v>
      </c>
      <c r="B593" s="7">
        <f t="shared" si="45"/>
        <v>591</v>
      </c>
      <c r="C593" s="1">
        <v>2886.73</v>
      </c>
      <c r="D593">
        <f t="shared" si="46"/>
        <v>4.6600819951694294E-3</v>
      </c>
      <c r="E593">
        <f t="shared" si="49"/>
        <v>1.1525188450528791E-4</v>
      </c>
      <c r="F593">
        <f t="shared" si="47"/>
        <v>8.8799652830010203</v>
      </c>
      <c r="G593">
        <f t="shared" si="48"/>
        <v>1.0735543046594704E-2</v>
      </c>
    </row>
    <row r="594" spans="1:7" ht="15.75" thickBot="1" x14ac:dyDescent="0.3">
      <c r="A594" s="3" t="s">
        <v>627</v>
      </c>
      <c r="B594" s="7">
        <f t="shared" si="45"/>
        <v>592</v>
      </c>
      <c r="C594" s="1">
        <v>2885.72</v>
      </c>
      <c r="D594">
        <f t="shared" si="46"/>
        <v>-3.4987685027698667E-4</v>
      </c>
      <c r="E594">
        <f t="shared" si="49"/>
        <v>9.635268320499475E-5</v>
      </c>
      <c r="F594">
        <f t="shared" si="47"/>
        <v>9.2462248385678851</v>
      </c>
      <c r="G594">
        <f t="shared" si="48"/>
        <v>9.8159402608713319E-3</v>
      </c>
    </row>
    <row r="595" spans="1:7" ht="15.75" thickBot="1" x14ac:dyDescent="0.3">
      <c r="A595" s="3" t="s">
        <v>626</v>
      </c>
      <c r="B595" s="7">
        <f t="shared" si="45"/>
        <v>593</v>
      </c>
      <c r="C595" s="1">
        <v>2879.84</v>
      </c>
      <c r="D595">
        <f t="shared" si="46"/>
        <v>-2.0376197274856178E-3</v>
      </c>
      <c r="E595">
        <f t="shared" si="49"/>
        <v>7.7379530212951295E-5</v>
      </c>
      <c r="F595">
        <f t="shared" si="47"/>
        <v>9.4131320462162353</v>
      </c>
      <c r="G595">
        <f t="shared" si="48"/>
        <v>8.7965635456666424E-3</v>
      </c>
    </row>
    <row r="596" spans="1:7" ht="15.75" thickBot="1" x14ac:dyDescent="0.3">
      <c r="A596" s="3" t="s">
        <v>625</v>
      </c>
      <c r="B596" s="7">
        <f t="shared" si="45"/>
        <v>594</v>
      </c>
      <c r="C596" s="1">
        <v>2891.64</v>
      </c>
      <c r="D596">
        <f t="shared" si="46"/>
        <v>4.097449858325275E-3</v>
      </c>
      <c r="E596">
        <f t="shared" si="49"/>
        <v>6.3769683430588847E-5</v>
      </c>
      <c r="F596">
        <f t="shared" si="47"/>
        <v>9.3969555929364574</v>
      </c>
      <c r="G596">
        <f t="shared" si="48"/>
        <v>7.9855922404408336E-3</v>
      </c>
    </row>
    <row r="597" spans="1:7" ht="15.75" thickBot="1" x14ac:dyDescent="0.3">
      <c r="A597" s="3" t="s">
        <v>624</v>
      </c>
      <c r="B597" s="7">
        <f t="shared" si="45"/>
        <v>595</v>
      </c>
      <c r="C597" s="1">
        <v>2886.98</v>
      </c>
      <c r="D597">
        <f t="shared" si="46"/>
        <v>-1.6115422390061696E-3</v>
      </c>
      <c r="E597">
        <f t="shared" si="49"/>
        <v>5.6068613704773367E-5</v>
      </c>
      <c r="F597">
        <f t="shared" si="47"/>
        <v>9.7426149039693275</v>
      </c>
      <c r="G597">
        <f t="shared" si="48"/>
        <v>7.487897816127926E-3</v>
      </c>
    </row>
    <row r="598" spans="1:7" ht="15.75" thickBot="1" x14ac:dyDescent="0.3">
      <c r="A598" s="3" t="s">
        <v>623</v>
      </c>
      <c r="B598" s="7">
        <f t="shared" si="45"/>
        <v>596</v>
      </c>
      <c r="C598" s="1">
        <v>2889.67</v>
      </c>
      <c r="D598">
        <f t="shared" si="46"/>
        <v>9.3176953078999425E-4</v>
      </c>
      <c r="E598">
        <f t="shared" si="49"/>
        <v>4.719674493463124E-5</v>
      </c>
      <c r="F598">
        <f t="shared" si="47"/>
        <v>9.9427904120139718</v>
      </c>
      <c r="G598">
        <f t="shared" si="48"/>
        <v>6.8699887143015923E-3</v>
      </c>
    </row>
    <row r="599" spans="1:7" ht="15.75" thickBot="1" x14ac:dyDescent="0.3">
      <c r="A599" s="3" t="s">
        <v>622</v>
      </c>
      <c r="B599" s="7">
        <f t="shared" si="45"/>
        <v>597</v>
      </c>
      <c r="C599" s="1">
        <v>2917.75</v>
      </c>
      <c r="D599">
        <f t="shared" si="46"/>
        <v>9.7173725719545967E-3</v>
      </c>
      <c r="E599">
        <f t="shared" si="49"/>
        <v>4.0068556438048534E-5</v>
      </c>
      <c r="F599">
        <f t="shared" si="47"/>
        <v>7.7682744956553957</v>
      </c>
      <c r="G599">
        <f t="shared" si="48"/>
        <v>6.3299728623469262E-3</v>
      </c>
    </row>
    <row r="600" spans="1:7" ht="15.75" thickBot="1" x14ac:dyDescent="0.3">
      <c r="A600" s="3" t="s">
        <v>621</v>
      </c>
      <c r="B600" s="7">
        <f t="shared" si="45"/>
        <v>598</v>
      </c>
      <c r="C600" s="1">
        <v>2926.46</v>
      </c>
      <c r="D600">
        <f t="shared" si="46"/>
        <v>2.9851769342814638E-3</v>
      </c>
      <c r="E600">
        <f t="shared" si="49"/>
        <v>5.4424076890398887E-5</v>
      </c>
      <c r="F600">
        <f t="shared" si="47"/>
        <v>9.6549660622902831</v>
      </c>
      <c r="G600">
        <f t="shared" si="48"/>
        <v>7.3772675761693022E-3</v>
      </c>
    </row>
    <row r="601" spans="1:7" ht="15.75" thickBot="1" x14ac:dyDescent="0.3">
      <c r="A601" s="3" t="s">
        <v>620</v>
      </c>
      <c r="B601" s="7">
        <f t="shared" si="45"/>
        <v>599</v>
      </c>
      <c r="C601" s="1">
        <v>2954.18</v>
      </c>
      <c r="D601">
        <f t="shared" si="46"/>
        <v>9.4721950752785222E-3</v>
      </c>
      <c r="E601">
        <f t="shared" si="49"/>
        <v>4.7278744887250619E-5</v>
      </c>
      <c r="F601">
        <f t="shared" si="47"/>
        <v>8.0617157761353795</v>
      </c>
      <c r="G601">
        <f t="shared" si="48"/>
        <v>6.8759541074130664E-3</v>
      </c>
    </row>
    <row r="602" spans="1:7" ht="15.75" thickBot="1" x14ac:dyDescent="0.3">
      <c r="A602" s="3" t="s">
        <v>619</v>
      </c>
      <c r="B602" s="7">
        <f t="shared" si="45"/>
        <v>600</v>
      </c>
      <c r="C602" s="1">
        <v>2950.46</v>
      </c>
      <c r="D602">
        <f t="shared" si="46"/>
        <v>-1.2592326804730103E-3</v>
      </c>
      <c r="E602">
        <f t="shared" si="49"/>
        <v>5.892485011123658E-5</v>
      </c>
      <c r="F602">
        <f t="shared" si="47"/>
        <v>9.7123376659834566</v>
      </c>
      <c r="G602">
        <f t="shared" si="48"/>
        <v>7.6762523480691132E-3</v>
      </c>
    </row>
    <row r="603" spans="1:7" ht="15.75" thickBot="1" x14ac:dyDescent="0.3">
      <c r="A603" s="3" t="s">
        <v>618</v>
      </c>
      <c r="B603" s="7">
        <f t="shared" si="45"/>
        <v>601</v>
      </c>
      <c r="C603" s="1">
        <v>2945.35</v>
      </c>
      <c r="D603">
        <f t="shared" si="46"/>
        <v>-1.731933325650914E-3</v>
      </c>
      <c r="E603">
        <f t="shared" si="49"/>
        <v>4.9159963970187549E-5</v>
      </c>
      <c r="F603">
        <f t="shared" si="47"/>
        <v>9.8594140158802457</v>
      </c>
      <c r="G603">
        <f t="shared" si="48"/>
        <v>7.0114166878162036E-3</v>
      </c>
    </row>
    <row r="604" spans="1:7" ht="15.75" thickBot="1" x14ac:dyDescent="0.3">
      <c r="A604" s="3" t="s">
        <v>617</v>
      </c>
      <c r="B604" s="7">
        <f t="shared" si="45"/>
        <v>602</v>
      </c>
      <c r="C604" s="1">
        <v>2917.38</v>
      </c>
      <c r="D604">
        <f t="shared" si="46"/>
        <v>-9.4963247152289876E-3</v>
      </c>
      <c r="E604">
        <f t="shared" si="49"/>
        <v>4.2015821634991757E-5</v>
      </c>
      <c r="F604">
        <f t="shared" si="47"/>
        <v>7.9311256262138841</v>
      </c>
      <c r="G604">
        <f t="shared" si="48"/>
        <v>6.4819612491121663E-3</v>
      </c>
    </row>
    <row r="605" spans="1:7" ht="15.75" thickBot="1" x14ac:dyDescent="0.3">
      <c r="A605" s="3" t="s">
        <v>616</v>
      </c>
      <c r="B605" s="7">
        <f t="shared" si="45"/>
        <v>603</v>
      </c>
      <c r="C605" s="1">
        <v>2913.78</v>
      </c>
      <c r="D605">
        <f t="shared" si="46"/>
        <v>-1.2339839170762978E-3</v>
      </c>
      <c r="E605">
        <f t="shared" si="49"/>
        <v>5.5010039514172902E-5</v>
      </c>
      <c r="F605">
        <f t="shared" si="47"/>
        <v>9.7803141544620793</v>
      </c>
      <c r="G605">
        <f t="shared" si="48"/>
        <v>7.4168753201178262E-3</v>
      </c>
    </row>
    <row r="606" spans="1:7" ht="15.75" thickBot="1" x14ac:dyDescent="0.3">
      <c r="A606" s="3" t="s">
        <v>615</v>
      </c>
      <c r="B606" s="7">
        <f t="shared" si="45"/>
        <v>604</v>
      </c>
      <c r="C606" s="1">
        <v>2924.92</v>
      </c>
      <c r="D606">
        <f t="shared" si="46"/>
        <v>3.8232124594168582E-3</v>
      </c>
      <c r="E606">
        <f t="shared" si="49"/>
        <v>4.6162616465354332E-5</v>
      </c>
      <c r="F606">
        <f t="shared" si="47"/>
        <v>9.6666997645735506</v>
      </c>
      <c r="G606">
        <f t="shared" si="48"/>
        <v>6.7943076516562258E-3</v>
      </c>
    </row>
    <row r="607" spans="1:7" ht="15.75" thickBot="1" x14ac:dyDescent="0.3">
      <c r="A607" s="3" t="s">
        <v>614</v>
      </c>
      <c r="B607" s="7">
        <f t="shared" si="45"/>
        <v>605</v>
      </c>
      <c r="C607" s="1">
        <v>2941.76</v>
      </c>
      <c r="D607">
        <f t="shared" si="46"/>
        <v>5.7574224252288086E-3</v>
      </c>
      <c r="E607">
        <f t="shared" si="49"/>
        <v>4.2188334464646086E-5</v>
      </c>
      <c r="F607">
        <f t="shared" si="47"/>
        <v>9.2876540432125232</v>
      </c>
      <c r="G607">
        <f t="shared" si="48"/>
        <v>6.4952547651840487E-3</v>
      </c>
    </row>
    <row r="608" spans="1:7" ht="15.75" thickBot="1" x14ac:dyDescent="0.3">
      <c r="A608" s="3" t="s">
        <v>613</v>
      </c>
      <c r="B608" s="7">
        <f t="shared" si="45"/>
        <v>606</v>
      </c>
      <c r="C608" s="1">
        <v>2964.33</v>
      </c>
      <c r="D608">
        <f t="shared" si="46"/>
        <v>7.6722778200803976E-3</v>
      </c>
      <c r="E608">
        <f t="shared" si="49"/>
        <v>4.3078499336518961E-5</v>
      </c>
      <c r="F608">
        <f t="shared" si="47"/>
        <v>8.6860543794522656</v>
      </c>
      <c r="G608">
        <f t="shared" si="48"/>
        <v>6.5634213133486229E-3</v>
      </c>
    </row>
    <row r="609" spans="1:7" ht="15.75" thickBot="1" x14ac:dyDescent="0.3">
      <c r="A609" s="3" t="s">
        <v>612</v>
      </c>
      <c r="B609" s="7">
        <f t="shared" si="45"/>
        <v>607</v>
      </c>
      <c r="C609" s="1">
        <v>2973.01</v>
      </c>
      <c r="D609">
        <f t="shared" si="46"/>
        <v>2.9281490252435205E-3</v>
      </c>
      <c r="E609">
        <f t="shared" si="49"/>
        <v>4.9196261173069196E-5</v>
      </c>
      <c r="F609">
        <f t="shared" si="47"/>
        <v>9.7454102402007958</v>
      </c>
      <c r="G609">
        <f t="shared" si="48"/>
        <v>7.0140046459258344E-3</v>
      </c>
    </row>
    <row r="610" spans="1:7" ht="15.75" thickBot="1" x14ac:dyDescent="0.3">
      <c r="A610" s="3" t="s">
        <v>611</v>
      </c>
      <c r="B610" s="7">
        <f t="shared" si="45"/>
        <v>608</v>
      </c>
      <c r="C610" s="1">
        <v>2995.82</v>
      </c>
      <c r="D610">
        <f t="shared" si="46"/>
        <v>7.672358989710748E-3</v>
      </c>
      <c r="E610">
        <f t="shared" si="49"/>
        <v>4.3222557498931968E-5</v>
      </c>
      <c r="F610">
        <f t="shared" si="47"/>
        <v>8.6872412926045683</v>
      </c>
      <c r="G610">
        <f t="shared" si="48"/>
        <v>6.5743864731951963E-3</v>
      </c>
    </row>
    <row r="611" spans="1:7" ht="15.75" thickBot="1" x14ac:dyDescent="0.3">
      <c r="A611" s="3" t="s">
        <v>610</v>
      </c>
      <c r="B611" s="7">
        <f t="shared" si="45"/>
        <v>609</v>
      </c>
      <c r="C611" s="1">
        <v>2990.41</v>
      </c>
      <c r="D611">
        <f t="shared" si="46"/>
        <v>-1.8058494836139527E-3</v>
      </c>
      <c r="E611">
        <f t="shared" si="49"/>
        <v>4.9306331782915302E-5</v>
      </c>
      <c r="F611">
        <f t="shared" si="47"/>
        <v>9.8513186279634972</v>
      </c>
      <c r="G611">
        <f t="shared" si="48"/>
        <v>7.0218467501730131E-3</v>
      </c>
    </row>
    <row r="612" spans="1:7" ht="15.75" thickBot="1" x14ac:dyDescent="0.3">
      <c r="A612" s="3" t="s">
        <v>609</v>
      </c>
      <c r="B612" s="7">
        <f t="shared" si="45"/>
        <v>610</v>
      </c>
      <c r="C612" s="1">
        <v>2975.95</v>
      </c>
      <c r="D612">
        <f t="shared" si="46"/>
        <v>-4.8354573453138761E-3</v>
      </c>
      <c r="E612">
        <f t="shared" si="49"/>
        <v>4.2182699681628198E-5</v>
      </c>
      <c r="F612">
        <f t="shared" si="47"/>
        <v>9.5192056604311244</v>
      </c>
      <c r="G612">
        <f t="shared" si="48"/>
        <v>6.4948209891904024E-3</v>
      </c>
    </row>
    <row r="613" spans="1:7" ht="15.75" thickBot="1" x14ac:dyDescent="0.3">
      <c r="A613" s="3" t="s">
        <v>608</v>
      </c>
      <c r="B613" s="7">
        <f t="shared" si="45"/>
        <v>611</v>
      </c>
      <c r="C613" s="1">
        <v>2979.63</v>
      </c>
      <c r="D613">
        <f t="shared" si="46"/>
        <v>1.2365799156572876E-3</v>
      </c>
      <c r="E613">
        <f t="shared" si="49"/>
        <v>4.1008517322230949E-5</v>
      </c>
      <c r="F613">
        <f t="shared" si="47"/>
        <v>10.064442668560824</v>
      </c>
      <c r="G613">
        <f t="shared" si="48"/>
        <v>6.4037892940220125E-3</v>
      </c>
    </row>
    <row r="614" spans="1:7" ht="15.75" thickBot="1" x14ac:dyDescent="0.3">
      <c r="A614" s="3" t="s">
        <v>607</v>
      </c>
      <c r="B614" s="7">
        <f t="shared" si="45"/>
        <v>612</v>
      </c>
      <c r="C614" s="1">
        <v>2993.07</v>
      </c>
      <c r="D614">
        <f t="shared" si="46"/>
        <v>4.5106271584056667E-3</v>
      </c>
      <c r="E614">
        <f t="shared" si="49"/>
        <v>3.5491426166700084E-5</v>
      </c>
      <c r="F614">
        <f t="shared" si="47"/>
        <v>9.6729610300721536</v>
      </c>
      <c r="G614">
        <f t="shared" si="48"/>
        <v>5.9574681003510275E-3</v>
      </c>
    </row>
    <row r="615" spans="1:7" ht="15.75" thickBot="1" x14ac:dyDescent="0.3">
      <c r="A615" s="3" t="s">
        <v>606</v>
      </c>
      <c r="B615" s="7">
        <f t="shared" si="45"/>
        <v>613</v>
      </c>
      <c r="C615" s="1">
        <v>2999.91</v>
      </c>
      <c r="D615">
        <f t="shared" si="46"/>
        <v>2.285278994477169E-3</v>
      </c>
      <c r="E615">
        <f t="shared" si="49"/>
        <v>3.5266019606550315E-5</v>
      </c>
      <c r="F615">
        <f t="shared" si="47"/>
        <v>10.104501944253812</v>
      </c>
      <c r="G615">
        <f t="shared" si="48"/>
        <v>5.9385199845205803E-3</v>
      </c>
    </row>
    <row r="616" spans="1:7" ht="15.75" thickBot="1" x14ac:dyDescent="0.3">
      <c r="A616" s="3" t="s">
        <v>605</v>
      </c>
      <c r="B616" s="7">
        <f t="shared" si="45"/>
        <v>614</v>
      </c>
      <c r="C616" s="1">
        <v>3013.77</v>
      </c>
      <c r="D616">
        <f t="shared" si="46"/>
        <v>4.6201386041582193E-3</v>
      </c>
      <c r="E616">
        <f t="shared" si="49"/>
        <v>3.1895447684485537E-5</v>
      </c>
      <c r="F616">
        <f t="shared" si="47"/>
        <v>9.6838081635713653</v>
      </c>
      <c r="G616">
        <f t="shared" si="48"/>
        <v>5.6476054823691021E-3</v>
      </c>
    </row>
    <row r="617" spans="1:7" ht="15.75" thickBot="1" x14ac:dyDescent="0.3">
      <c r="A617" s="3" t="s">
        <v>604</v>
      </c>
      <c r="B617" s="7">
        <f t="shared" si="45"/>
        <v>615</v>
      </c>
      <c r="C617" s="1">
        <v>3014.3</v>
      </c>
      <c r="D617">
        <f t="shared" si="46"/>
        <v>1.7585947169163063E-4</v>
      </c>
      <c r="E617">
        <f t="shared" si="49"/>
        <v>3.2736510408929741E-5</v>
      </c>
      <c r="F617">
        <f t="shared" si="47"/>
        <v>10.326074865270289</v>
      </c>
      <c r="G617">
        <f t="shared" si="48"/>
        <v>5.7215828586965108E-3</v>
      </c>
    </row>
    <row r="618" spans="1:7" ht="15.75" thickBot="1" x14ac:dyDescent="0.3">
      <c r="A618" s="3" t="s">
        <v>603</v>
      </c>
      <c r="B618" s="7">
        <f t="shared" si="45"/>
        <v>616</v>
      </c>
      <c r="C618" s="1">
        <v>3004.04</v>
      </c>
      <c r="D618">
        <f t="shared" si="46"/>
        <v>-3.4037753375577573E-3</v>
      </c>
      <c r="E618">
        <f t="shared" si="49"/>
        <v>2.8869267219323469E-5</v>
      </c>
      <c r="F618">
        <f t="shared" si="47"/>
        <v>10.051417372571803</v>
      </c>
      <c r="G618">
        <f t="shared" si="48"/>
        <v>5.373012862382098E-3</v>
      </c>
    </row>
    <row r="619" spans="1:7" ht="15.75" thickBot="1" x14ac:dyDescent="0.3">
      <c r="A619" s="3" t="s">
        <v>602</v>
      </c>
      <c r="B619" s="7">
        <f t="shared" si="45"/>
        <v>617</v>
      </c>
      <c r="C619" s="1">
        <v>2984.42</v>
      </c>
      <c r="D619">
        <f t="shared" si="46"/>
        <v>-6.5312046444121474E-3</v>
      </c>
      <c r="E619">
        <f t="shared" si="49"/>
        <v>2.8365468330579989E-5</v>
      </c>
      <c r="F619">
        <f t="shared" si="47"/>
        <v>8.966515393987617</v>
      </c>
      <c r="G619">
        <f t="shared" si="48"/>
        <v>5.3259241761951497E-3</v>
      </c>
    </row>
    <row r="620" spans="1:7" ht="15.75" thickBot="1" x14ac:dyDescent="0.3">
      <c r="A620" s="3" t="s">
        <v>601</v>
      </c>
      <c r="B620" s="7">
        <f t="shared" si="45"/>
        <v>618</v>
      </c>
      <c r="C620" s="1">
        <v>2995.11</v>
      </c>
      <c r="D620">
        <f t="shared" si="46"/>
        <v>3.5819355184592006E-3</v>
      </c>
      <c r="E620">
        <f t="shared" si="49"/>
        <v>3.455334477037816E-5</v>
      </c>
      <c r="F620">
        <f t="shared" si="47"/>
        <v>9.9016886895142502</v>
      </c>
      <c r="G620">
        <f t="shared" si="48"/>
        <v>5.8782093166523221E-3</v>
      </c>
    </row>
    <row r="621" spans="1:7" ht="15.75" thickBot="1" x14ac:dyDescent="0.3">
      <c r="A621" s="3" t="s">
        <v>600</v>
      </c>
      <c r="B621" s="7">
        <f t="shared" si="45"/>
        <v>619</v>
      </c>
      <c r="C621" s="1">
        <v>2976.61</v>
      </c>
      <c r="D621">
        <f t="shared" si="46"/>
        <v>-6.1767347442999165E-3</v>
      </c>
      <c r="E621">
        <f t="shared" si="49"/>
        <v>3.2961353639743721E-5</v>
      </c>
      <c r="F621">
        <f t="shared" si="47"/>
        <v>9.162696468677284</v>
      </c>
      <c r="G621">
        <f t="shared" si="48"/>
        <v>5.7411979272398994E-3</v>
      </c>
    </row>
    <row r="622" spans="1:7" ht="15.75" thickBot="1" x14ac:dyDescent="0.3">
      <c r="A622" s="3" t="s">
        <v>599</v>
      </c>
      <c r="B622" s="7">
        <f t="shared" si="45"/>
        <v>620</v>
      </c>
      <c r="C622" s="1">
        <v>2985.03</v>
      </c>
      <c r="D622">
        <f t="shared" si="46"/>
        <v>2.8287212634507952E-3</v>
      </c>
      <c r="E622">
        <f t="shared" si="49"/>
        <v>3.7103745816557141E-5</v>
      </c>
      <c r="F622">
        <f t="shared" si="47"/>
        <v>9.9861361273245102</v>
      </c>
      <c r="G622">
        <f t="shared" si="48"/>
        <v>6.0912844143544255E-3</v>
      </c>
    </row>
    <row r="623" spans="1:7" ht="15.75" thickBot="1" x14ac:dyDescent="0.3">
      <c r="A623" s="3" t="s">
        <v>598</v>
      </c>
      <c r="B623" s="7">
        <f t="shared" si="45"/>
        <v>621</v>
      </c>
      <c r="C623" s="1">
        <v>3005.47</v>
      </c>
      <c r="D623">
        <f t="shared" si="46"/>
        <v>6.8475023701604076E-3</v>
      </c>
      <c r="E623">
        <f t="shared" si="49"/>
        <v>3.3884067438341542E-5</v>
      </c>
      <c r="F623">
        <f t="shared" si="47"/>
        <v>8.9087799195719057</v>
      </c>
      <c r="G623">
        <f t="shared" si="48"/>
        <v>5.8210022709445442E-3</v>
      </c>
    </row>
    <row r="624" spans="1:7" ht="15.75" thickBot="1" x14ac:dyDescent="0.3">
      <c r="A624" s="3" t="s">
        <v>597</v>
      </c>
      <c r="B624" s="7">
        <f t="shared" si="45"/>
        <v>622</v>
      </c>
      <c r="C624" s="1">
        <v>3019.56</v>
      </c>
      <c r="D624">
        <f t="shared" si="46"/>
        <v>4.68811866363672E-3</v>
      </c>
      <c r="E624">
        <f t="shared" si="49"/>
        <v>3.965489997274502E-5</v>
      </c>
      <c r="F624">
        <f t="shared" si="47"/>
        <v>9.5810528886219419</v>
      </c>
      <c r="G624">
        <f t="shared" si="48"/>
        <v>6.2972136673885397E-3</v>
      </c>
    </row>
    <row r="625" spans="1:7" ht="15.75" thickBot="1" x14ac:dyDescent="0.3">
      <c r="A625" s="3" t="s">
        <v>596</v>
      </c>
      <c r="B625" s="7">
        <f t="shared" si="45"/>
        <v>623</v>
      </c>
      <c r="C625" s="1">
        <v>3003.67</v>
      </c>
      <c r="D625">
        <f t="shared" si="46"/>
        <v>-5.2623561048629197E-3</v>
      </c>
      <c r="E625">
        <f t="shared" si="49"/>
        <v>3.8784930042732688E-5</v>
      </c>
      <c r="F625">
        <f t="shared" si="47"/>
        <v>9.4434800324561596</v>
      </c>
      <c r="G625">
        <f t="shared" si="48"/>
        <v>6.2277548155601544E-3</v>
      </c>
    </row>
    <row r="626" spans="1:7" ht="15.75" thickBot="1" x14ac:dyDescent="0.3">
      <c r="A626" s="3" t="s">
        <v>595</v>
      </c>
      <c r="B626" s="7">
        <f t="shared" si="45"/>
        <v>624</v>
      </c>
      <c r="C626" s="1">
        <v>3025.86</v>
      </c>
      <c r="D626">
        <f t="shared" si="46"/>
        <v>7.3876291336931743E-3</v>
      </c>
      <c r="E626">
        <f t="shared" si="49"/>
        <v>3.9330371089629726E-5</v>
      </c>
      <c r="F626">
        <f t="shared" si="47"/>
        <v>8.755856549965662</v>
      </c>
      <c r="G626">
        <f t="shared" si="48"/>
        <v>6.2713930740808874E-3</v>
      </c>
    </row>
    <row r="627" spans="1:7" ht="15.75" thickBot="1" x14ac:dyDescent="0.3">
      <c r="A627" s="3" t="s">
        <v>594</v>
      </c>
      <c r="B627" s="7">
        <f t="shared" si="45"/>
        <v>625</v>
      </c>
      <c r="C627" s="1">
        <v>3020.97</v>
      </c>
      <c r="D627">
        <f t="shared" si="46"/>
        <v>-1.6160694810732901E-3</v>
      </c>
      <c r="E627">
        <f t="shared" si="49"/>
        <v>4.5432572752944635E-5</v>
      </c>
      <c r="F627">
        <f t="shared" si="47"/>
        <v>9.9417964880615983</v>
      </c>
      <c r="G627">
        <f t="shared" si="48"/>
        <v>6.7403688884915365E-3</v>
      </c>
    </row>
    <row r="628" spans="1:7" ht="15.75" thickBot="1" x14ac:dyDescent="0.3">
      <c r="A628" s="3" t="s">
        <v>593</v>
      </c>
      <c r="B628" s="7">
        <f t="shared" si="45"/>
        <v>626</v>
      </c>
      <c r="C628" s="1">
        <v>3013.18</v>
      </c>
      <c r="D628">
        <f t="shared" si="46"/>
        <v>-2.5786419593706311E-3</v>
      </c>
      <c r="E628">
        <f t="shared" si="49"/>
        <v>3.909259955027449E-5</v>
      </c>
      <c r="F628">
        <f t="shared" si="47"/>
        <v>9.9794839484575792</v>
      </c>
      <c r="G628">
        <f t="shared" si="48"/>
        <v>6.2524075003373295E-3</v>
      </c>
    </row>
    <row r="629" spans="1:7" ht="15.75" thickBot="1" x14ac:dyDescent="0.3">
      <c r="A629" s="3" t="s">
        <v>592</v>
      </c>
      <c r="B629" s="7">
        <f t="shared" si="45"/>
        <v>627</v>
      </c>
      <c r="C629" s="1">
        <v>2980.38</v>
      </c>
      <c r="D629">
        <f t="shared" si="46"/>
        <v>-1.0885509660889747E-2</v>
      </c>
      <c r="E629">
        <f t="shared" si="49"/>
        <v>3.5114033184731509E-5</v>
      </c>
      <c r="F629">
        <f t="shared" si="47"/>
        <v>6.8823523001384022</v>
      </c>
      <c r="G629">
        <f t="shared" si="48"/>
        <v>5.9257095089728712E-3</v>
      </c>
    </row>
    <row r="630" spans="1:7" ht="15.75" thickBot="1" x14ac:dyDescent="0.3">
      <c r="A630" s="3" t="s">
        <v>591</v>
      </c>
      <c r="B630" s="7">
        <f t="shared" si="45"/>
        <v>628</v>
      </c>
      <c r="C630" s="1">
        <v>2953.56</v>
      </c>
      <c r="D630">
        <f t="shared" si="46"/>
        <v>-8.9988524953193982E-3</v>
      </c>
      <c r="E630">
        <f t="shared" si="49"/>
        <v>5.5738000520498399E-5</v>
      </c>
      <c r="F630">
        <f t="shared" si="47"/>
        <v>8.3419913720243244</v>
      </c>
      <c r="G630">
        <f t="shared" si="48"/>
        <v>7.465788673710126E-3</v>
      </c>
    </row>
    <row r="631" spans="1:7" ht="15.75" thickBot="1" x14ac:dyDescent="0.3">
      <c r="A631" s="3" t="s">
        <v>590</v>
      </c>
      <c r="B631" s="7">
        <f t="shared" si="45"/>
        <v>629</v>
      </c>
      <c r="C631" s="1">
        <v>2932.05</v>
      </c>
      <c r="D631">
        <f t="shared" si="46"/>
        <v>-7.2827367651240316E-3</v>
      </c>
      <c r="E631">
        <f t="shared" si="49"/>
        <v>6.3523567403152656E-5</v>
      </c>
      <c r="F631">
        <f t="shared" si="47"/>
        <v>8.8291613529302513</v>
      </c>
      <c r="G631">
        <f t="shared" si="48"/>
        <v>7.9701673384661546E-3</v>
      </c>
    </row>
    <row r="632" spans="1:7" ht="15.75" thickBot="1" x14ac:dyDescent="0.3">
      <c r="A632" s="3" t="s">
        <v>589</v>
      </c>
      <c r="B632" s="7">
        <f t="shared" si="45"/>
        <v>630</v>
      </c>
      <c r="C632" s="1">
        <v>2844.74</v>
      </c>
      <c r="D632">
        <f t="shared" si="46"/>
        <v>-2.9777800514998121E-2</v>
      </c>
      <c r="E632">
        <f t="shared" si="49"/>
        <v>6.3548163237829905E-5</v>
      </c>
      <c r="F632">
        <f t="shared" si="47"/>
        <v>-4.2897577603408426</v>
      </c>
      <c r="G632">
        <f t="shared" si="48"/>
        <v>7.9717101827543827E-3</v>
      </c>
    </row>
    <row r="633" spans="1:7" ht="15.75" thickBot="1" x14ac:dyDescent="0.3">
      <c r="A633" s="3" t="s">
        <v>588</v>
      </c>
      <c r="B633" s="7">
        <f t="shared" si="45"/>
        <v>631</v>
      </c>
      <c r="C633" s="1">
        <v>2881.77</v>
      </c>
      <c r="D633">
        <f t="shared" si="46"/>
        <v>1.3017006826634425E-2</v>
      </c>
      <c r="E633">
        <f t="shared" si="49"/>
        <v>2.3990045244927236E-4</v>
      </c>
      <c r="F633">
        <f t="shared" si="47"/>
        <v>7.6289832626200589</v>
      </c>
      <c r="G633">
        <f t="shared" si="48"/>
        <v>1.5488720168215073E-2</v>
      </c>
    </row>
    <row r="634" spans="1:7" ht="15.75" thickBot="1" x14ac:dyDescent="0.3">
      <c r="A634" s="3" t="s">
        <v>587</v>
      </c>
      <c r="B634" s="7">
        <f t="shared" si="45"/>
        <v>632</v>
      </c>
      <c r="C634" s="1">
        <v>2883.98</v>
      </c>
      <c r="D634">
        <f t="shared" si="46"/>
        <v>7.6688979342565133E-4</v>
      </c>
      <c r="E634">
        <f t="shared" si="49"/>
        <v>2.2261095798890683E-4</v>
      </c>
      <c r="F634">
        <f t="shared" si="47"/>
        <v>8.4074429748085926</v>
      </c>
      <c r="G634">
        <f t="shared" si="48"/>
        <v>1.4920152746835631E-2</v>
      </c>
    </row>
    <row r="635" spans="1:7" ht="15.75" thickBot="1" x14ac:dyDescent="0.3">
      <c r="A635" s="3" t="s">
        <v>586</v>
      </c>
      <c r="B635" s="7">
        <f t="shared" si="45"/>
        <v>633</v>
      </c>
      <c r="C635" s="1">
        <v>2938.09</v>
      </c>
      <c r="D635">
        <f t="shared" si="46"/>
        <v>1.8762266035132091E-2</v>
      </c>
      <c r="E635">
        <f t="shared" si="49"/>
        <v>1.7371737988611233E-4</v>
      </c>
      <c r="F635">
        <f t="shared" si="47"/>
        <v>6.6316708846271943</v>
      </c>
      <c r="G635">
        <f t="shared" si="48"/>
        <v>1.3180188916935611E-2</v>
      </c>
    </row>
    <row r="636" spans="1:7" ht="15.75" thickBot="1" x14ac:dyDescent="0.3">
      <c r="A636" s="3" t="s">
        <v>585</v>
      </c>
      <c r="B636" s="7">
        <f t="shared" si="45"/>
        <v>634</v>
      </c>
      <c r="C636" s="1">
        <v>2918.65</v>
      </c>
      <c r="D636">
        <f t="shared" si="46"/>
        <v>-6.6165434006446588E-3</v>
      </c>
      <c r="E636">
        <f t="shared" si="49"/>
        <v>2.1078142892701462E-4</v>
      </c>
      <c r="F636">
        <f t="shared" si="47"/>
        <v>8.2569919564982737</v>
      </c>
      <c r="G636">
        <f t="shared" si="48"/>
        <v>1.4518313570350196E-2</v>
      </c>
    </row>
    <row r="637" spans="1:7" ht="15.75" thickBot="1" x14ac:dyDescent="0.3">
      <c r="A637" s="3" t="s">
        <v>584</v>
      </c>
      <c r="B637" s="7">
        <f t="shared" si="45"/>
        <v>635</v>
      </c>
      <c r="C637" s="1">
        <v>2882.7</v>
      </c>
      <c r="D637">
        <f t="shared" si="46"/>
        <v>-1.23173384955374E-2</v>
      </c>
      <c r="E637">
        <f t="shared" si="49"/>
        <v>1.7383575244131542E-4</v>
      </c>
      <c r="F637">
        <f t="shared" si="47"/>
        <v>7.7846400224024794</v>
      </c>
      <c r="G637">
        <f t="shared" si="48"/>
        <v>1.3184678700723634E-2</v>
      </c>
    </row>
    <row r="638" spans="1:7" ht="15.75" thickBot="1" x14ac:dyDescent="0.3">
      <c r="A638" s="3" t="s">
        <v>583</v>
      </c>
      <c r="B638" s="7">
        <f t="shared" si="45"/>
        <v>636</v>
      </c>
      <c r="C638" s="1">
        <v>2926.32</v>
      </c>
      <c r="D638">
        <f t="shared" si="46"/>
        <v>1.5131647413882954E-2</v>
      </c>
      <c r="E638">
        <f t="shared" si="49"/>
        <v>1.6850448183867111E-4</v>
      </c>
      <c r="F638">
        <f t="shared" si="47"/>
        <v>7.329731216251453</v>
      </c>
      <c r="G638">
        <f t="shared" si="48"/>
        <v>1.2980927618574533E-2</v>
      </c>
    </row>
    <row r="639" spans="1:7" ht="15.75" thickBot="1" x14ac:dyDescent="0.3">
      <c r="A639" s="3" t="s">
        <v>582</v>
      </c>
      <c r="B639" s="7">
        <f t="shared" si="45"/>
        <v>637</v>
      </c>
      <c r="C639" s="1">
        <v>2840.6</v>
      </c>
      <c r="D639">
        <f t="shared" si="46"/>
        <v>-2.9292763607534411E-2</v>
      </c>
      <c r="E639">
        <f t="shared" si="49"/>
        <v>1.8078008712959064E-4</v>
      </c>
      <c r="F639">
        <f t="shared" si="47"/>
        <v>3.8717662255869216</v>
      </c>
      <c r="G639">
        <f t="shared" si="48"/>
        <v>1.3445448565577521E-2</v>
      </c>
    </row>
    <row r="640" spans="1:7" ht="15.75" thickBot="1" x14ac:dyDescent="0.3">
      <c r="A640" s="3" t="s">
        <v>581</v>
      </c>
      <c r="B640" s="7">
        <f t="shared" si="45"/>
        <v>638</v>
      </c>
      <c r="C640" s="1">
        <v>2847.6</v>
      </c>
      <c r="D640">
        <f t="shared" si="46"/>
        <v>2.464268112370549E-3</v>
      </c>
      <c r="E640">
        <f t="shared" si="49"/>
        <v>3.2319940726904361E-4</v>
      </c>
      <c r="F640">
        <f t="shared" si="47"/>
        <v>8.018451992038214</v>
      </c>
      <c r="G640">
        <f t="shared" si="48"/>
        <v>1.7977747558274467E-2</v>
      </c>
    </row>
    <row r="641" spans="1:7" ht="15.75" thickBot="1" x14ac:dyDescent="0.3">
      <c r="A641" s="3" t="s">
        <v>580</v>
      </c>
      <c r="B641" s="7">
        <f t="shared" si="45"/>
        <v>639</v>
      </c>
      <c r="C641" s="1">
        <v>2888.68</v>
      </c>
      <c r="D641">
        <f t="shared" si="46"/>
        <v>1.4426183452732166E-2</v>
      </c>
      <c r="E641">
        <f t="shared" si="49"/>
        <v>2.5155015000647687E-4</v>
      </c>
      <c r="F641">
        <f t="shared" si="47"/>
        <v>7.4605390457314344</v>
      </c>
      <c r="G641">
        <f t="shared" si="48"/>
        <v>1.5860332594446969E-2</v>
      </c>
    </row>
    <row r="642" spans="1:7" ht="15.75" thickBot="1" x14ac:dyDescent="0.3">
      <c r="A642" s="3" t="s">
        <v>579</v>
      </c>
      <c r="B642" s="7">
        <f t="shared" si="45"/>
        <v>640</v>
      </c>
      <c r="C642" s="1">
        <v>2923.65</v>
      </c>
      <c r="D642">
        <f t="shared" si="46"/>
        <v>1.2105875347909967E-2</v>
      </c>
      <c r="E642">
        <f t="shared" si="49"/>
        <v>2.3967051998969718E-4</v>
      </c>
      <c r="F642">
        <f t="shared" si="47"/>
        <v>7.7247717182902313</v>
      </c>
      <c r="G642">
        <f t="shared" si="48"/>
        <v>1.548129581106495E-2</v>
      </c>
    </row>
    <row r="643" spans="1:7" ht="15.75" thickBot="1" x14ac:dyDescent="0.3">
      <c r="A643" s="3" t="s">
        <v>578</v>
      </c>
      <c r="B643" s="7">
        <f t="shared" si="45"/>
        <v>641</v>
      </c>
      <c r="C643" s="1">
        <v>2900.51</v>
      </c>
      <c r="D643">
        <f t="shared" si="46"/>
        <v>-7.9147640791475959E-3</v>
      </c>
      <c r="E643">
        <f t="shared" si="49"/>
        <v>2.1759412062937936E-4</v>
      </c>
      <c r="F643">
        <f t="shared" si="47"/>
        <v>8.1449875962952447</v>
      </c>
      <c r="G643">
        <f t="shared" si="48"/>
        <v>1.4751071846797416E-2</v>
      </c>
    </row>
    <row r="644" spans="1:7" ht="15.75" thickBot="1" x14ac:dyDescent="0.3">
      <c r="A644" s="3" t="s">
        <v>577</v>
      </c>
      <c r="B644" s="7">
        <f t="shared" si="45"/>
        <v>642</v>
      </c>
      <c r="C644" s="1">
        <v>2924.43</v>
      </c>
      <c r="D644">
        <f t="shared" si="46"/>
        <v>8.2468255582637262E-3</v>
      </c>
      <c r="E644">
        <f t="shared" si="49"/>
        <v>1.8301882133533304E-4</v>
      </c>
      <c r="F644">
        <f t="shared" si="47"/>
        <v>8.23431971598073</v>
      </c>
      <c r="G644">
        <f t="shared" si="48"/>
        <v>1.3528444897154034E-2</v>
      </c>
    </row>
    <row r="645" spans="1:7" ht="15.75" thickBot="1" x14ac:dyDescent="0.3">
      <c r="A645" s="3" t="s">
        <v>576</v>
      </c>
      <c r="B645" s="7">
        <f t="shared" ref="B645:B708" si="50">B644+1</f>
        <v>643</v>
      </c>
      <c r="C645" s="1">
        <v>2922.95</v>
      </c>
      <c r="D645">
        <f t="shared" ref="D645:D708" si="51">C645/C644-1</f>
        <v>-5.0608152699838094E-4</v>
      </c>
      <c r="E645">
        <f t="shared" si="49"/>
        <v>1.5779919118026912E-4</v>
      </c>
      <c r="F645">
        <f t="shared" si="47"/>
        <v>8.7525642091029887</v>
      </c>
      <c r="G645">
        <f t="shared" si="48"/>
        <v>1.2561814804409E-2</v>
      </c>
    </row>
    <row r="646" spans="1:7" ht="15.75" thickBot="1" x14ac:dyDescent="0.3">
      <c r="A646" s="3" t="s">
        <v>575</v>
      </c>
      <c r="B646" s="7">
        <f t="shared" si="50"/>
        <v>644</v>
      </c>
      <c r="C646" s="1">
        <v>2847.11</v>
      </c>
      <c r="D646">
        <f t="shared" si="51"/>
        <v>-2.5946389777450785E-2</v>
      </c>
      <c r="E646">
        <f t="shared" si="49"/>
        <v>1.2424491329183674E-4</v>
      </c>
      <c r="F646">
        <f t="shared" ref="F646:F709" si="52">-LN(E646)-D646*D646/E646</f>
        <v>3.5748034824690844</v>
      </c>
      <c r="G646">
        <f t="shared" ref="G646:G709" si="53">SQRT(E646)</f>
        <v>1.1146520232423962E-2</v>
      </c>
    </row>
    <row r="647" spans="1:7" ht="15.75" thickBot="1" x14ac:dyDescent="0.3">
      <c r="A647" s="3" t="s">
        <v>574</v>
      </c>
      <c r="B647" s="7">
        <f t="shared" si="50"/>
        <v>645</v>
      </c>
      <c r="C647" s="1">
        <v>2878.38</v>
      </c>
      <c r="D647">
        <f t="shared" si="51"/>
        <v>1.0983067039910699E-2</v>
      </c>
      <c r="E647">
        <f t="shared" ref="E647:E710" si="54">$J$4+$K$4*E646+$L$4*D646*D646</f>
        <v>2.4100766647622025E-4</v>
      </c>
      <c r="F647">
        <f t="shared" si="52"/>
        <v>7.8301676046513249</v>
      </c>
      <c r="G647">
        <f t="shared" si="53"/>
        <v>1.5524421614869272E-2</v>
      </c>
    </row>
    <row r="648" spans="1:7" ht="15.75" thickBot="1" x14ac:dyDescent="0.3">
      <c r="A648" s="3" t="s">
        <v>573</v>
      </c>
      <c r="B648" s="7">
        <f t="shared" si="50"/>
        <v>646</v>
      </c>
      <c r="C648" s="1">
        <v>2869.16</v>
      </c>
      <c r="D648">
        <f t="shared" si="51"/>
        <v>-3.2031906836484936E-3</v>
      </c>
      <c r="E648">
        <f t="shared" si="54"/>
        <v>2.1313000374730175E-4</v>
      </c>
      <c r="F648">
        <f t="shared" si="52"/>
        <v>8.4054665798117103</v>
      </c>
      <c r="G648">
        <f t="shared" si="53"/>
        <v>1.4598972694929659E-2</v>
      </c>
    </row>
    <row r="649" spans="1:7" ht="15.75" thickBot="1" x14ac:dyDescent="0.3">
      <c r="A649" s="3" t="s">
        <v>572</v>
      </c>
      <c r="B649" s="7">
        <f t="shared" si="50"/>
        <v>647</v>
      </c>
      <c r="C649" s="1">
        <v>2887.94</v>
      </c>
      <c r="D649">
        <f t="shared" si="51"/>
        <v>6.545469754213773E-3</v>
      </c>
      <c r="E649">
        <f t="shared" si="54"/>
        <v>1.6853641369710882E-4</v>
      </c>
      <c r="F649">
        <f t="shared" si="52"/>
        <v>8.4341514999139342</v>
      </c>
      <c r="G649">
        <f t="shared" si="53"/>
        <v>1.2982157513183578E-2</v>
      </c>
    </row>
    <row r="650" spans="1:7" ht="15.75" thickBot="1" x14ac:dyDescent="0.3">
      <c r="A650" s="3" t="s">
        <v>571</v>
      </c>
      <c r="B650" s="7">
        <f t="shared" si="50"/>
        <v>648</v>
      </c>
      <c r="C650" s="1">
        <v>2924.58</v>
      </c>
      <c r="D650">
        <f t="shared" si="51"/>
        <v>1.2687244194824032E-2</v>
      </c>
      <c r="E650">
        <f t="shared" si="54"/>
        <v>1.4143696779395123E-4</v>
      </c>
      <c r="F650">
        <f t="shared" si="52"/>
        <v>7.7255793602017739</v>
      </c>
      <c r="G650">
        <f t="shared" si="53"/>
        <v>1.1892727517014388E-2</v>
      </c>
    </row>
    <row r="651" spans="1:7" ht="15.75" thickBot="1" x14ac:dyDescent="0.3">
      <c r="A651" s="3" t="s">
        <v>570</v>
      </c>
      <c r="B651" s="7">
        <f t="shared" si="50"/>
        <v>649</v>
      </c>
      <c r="C651" s="1">
        <v>2926.46</v>
      </c>
      <c r="D651">
        <f t="shared" si="51"/>
        <v>6.4282734614895531E-4</v>
      </c>
      <c r="E651">
        <f t="shared" si="54"/>
        <v>1.4576512104530031E-4</v>
      </c>
      <c r="F651">
        <f t="shared" si="52"/>
        <v>8.830679109121002</v>
      </c>
      <c r="G651">
        <f t="shared" si="53"/>
        <v>1.2073322701116719E-2</v>
      </c>
    </row>
    <row r="652" spans="1:7" ht="15.75" thickBot="1" x14ac:dyDescent="0.3">
      <c r="A652" s="3" t="s">
        <v>569</v>
      </c>
      <c r="B652" s="7">
        <f t="shared" si="50"/>
        <v>650</v>
      </c>
      <c r="C652" s="1">
        <v>2906.27</v>
      </c>
      <c r="D652">
        <f t="shared" si="51"/>
        <v>-6.8991204390287386E-3</v>
      </c>
      <c r="E652">
        <f t="shared" si="54"/>
        <v>1.151052712358571E-4</v>
      </c>
      <c r="F652">
        <f t="shared" si="52"/>
        <v>8.6561475201912206</v>
      </c>
      <c r="G652">
        <f t="shared" si="53"/>
        <v>1.072871246869153E-2</v>
      </c>
    </row>
    <row r="653" spans="1:7" ht="15.75" thickBot="1" x14ac:dyDescent="0.3">
      <c r="A653" s="3" t="s">
        <v>568</v>
      </c>
      <c r="B653" s="7">
        <f t="shared" si="50"/>
        <v>651</v>
      </c>
      <c r="C653" s="1">
        <v>2937.78</v>
      </c>
      <c r="D653">
        <f t="shared" si="51"/>
        <v>1.0842075925499017E-2</v>
      </c>
      <c r="E653">
        <f t="shared" si="54"/>
        <v>1.0171518829547941E-4</v>
      </c>
      <c r="F653">
        <f t="shared" si="52"/>
        <v>8.0376499740203347</v>
      </c>
      <c r="G653">
        <f t="shared" si="53"/>
        <v>1.0085394801170622E-2</v>
      </c>
    </row>
    <row r="654" spans="1:7" ht="15.75" thickBot="1" x14ac:dyDescent="0.3">
      <c r="A654" s="3" t="s">
        <v>567</v>
      </c>
      <c r="B654" s="7">
        <f t="shared" si="50"/>
        <v>652</v>
      </c>
      <c r="C654" s="1">
        <v>2976</v>
      </c>
      <c r="D654">
        <f t="shared" si="51"/>
        <v>1.3009823744460025E-2</v>
      </c>
      <c r="E654">
        <f t="shared" si="54"/>
        <v>1.0630458492104928E-4</v>
      </c>
      <c r="F654">
        <f t="shared" si="52"/>
        <v>7.557027034733701</v>
      </c>
      <c r="G654">
        <f t="shared" si="53"/>
        <v>1.0310411481655292E-2</v>
      </c>
    </row>
    <row r="655" spans="1:7" ht="15.75" thickBot="1" x14ac:dyDescent="0.3">
      <c r="A655" s="3" t="s">
        <v>566</v>
      </c>
      <c r="B655" s="7">
        <f t="shared" si="50"/>
        <v>653</v>
      </c>
      <c r="C655" s="1">
        <v>2978.71</v>
      </c>
      <c r="D655">
        <f t="shared" si="51"/>
        <v>9.1061827956995245E-4</v>
      </c>
      <c r="E655">
        <f t="shared" si="54"/>
        <v>1.2073904749236109E-4</v>
      </c>
      <c r="F655">
        <f t="shared" si="52"/>
        <v>9.0150110574183113</v>
      </c>
      <c r="G655">
        <f t="shared" si="53"/>
        <v>1.0988132120263257E-2</v>
      </c>
    </row>
    <row r="656" spans="1:7" ht="15.75" thickBot="1" x14ac:dyDescent="0.3">
      <c r="A656" s="3" t="s">
        <v>565</v>
      </c>
      <c r="B656" s="7">
        <f t="shared" si="50"/>
        <v>654</v>
      </c>
      <c r="C656" s="1">
        <v>2978.43</v>
      </c>
      <c r="D656">
        <f t="shared" si="51"/>
        <v>-9.4000423002005284E-5</v>
      </c>
      <c r="E656">
        <f t="shared" si="54"/>
        <v>9.6117338336140749E-5</v>
      </c>
      <c r="F656">
        <f t="shared" si="52"/>
        <v>9.2498489083995903</v>
      </c>
      <c r="G656">
        <f t="shared" si="53"/>
        <v>9.8039450394288088E-3</v>
      </c>
    </row>
    <row r="657" spans="1:7" ht="15.75" thickBot="1" x14ac:dyDescent="0.3">
      <c r="A657" s="3" t="s">
        <v>564</v>
      </c>
      <c r="B657" s="7">
        <f t="shared" si="50"/>
        <v>655</v>
      </c>
      <c r="C657" s="1">
        <v>2979.39</v>
      </c>
      <c r="D657">
        <f t="shared" si="51"/>
        <v>3.2231746255573235E-4</v>
      </c>
      <c r="E657">
        <f t="shared" si="54"/>
        <v>7.7176117386316238E-5</v>
      </c>
      <c r="F657">
        <f t="shared" si="52"/>
        <v>9.4680743860761343</v>
      </c>
      <c r="G657">
        <f t="shared" si="53"/>
        <v>8.7849938751439222E-3</v>
      </c>
    </row>
    <row r="658" spans="1:7" ht="15.75" thickBot="1" x14ac:dyDescent="0.3">
      <c r="A658" s="3" t="s">
        <v>563</v>
      </c>
      <c r="B658" s="7">
        <f t="shared" si="50"/>
        <v>656</v>
      </c>
      <c r="C658" s="1">
        <v>3000.93</v>
      </c>
      <c r="D658">
        <f t="shared" si="51"/>
        <v>7.2296678179091245E-3</v>
      </c>
      <c r="E658">
        <f t="shared" si="54"/>
        <v>6.2758429961238946E-5</v>
      </c>
      <c r="F658">
        <f t="shared" si="52"/>
        <v>8.8433718159001486</v>
      </c>
      <c r="G658">
        <f t="shared" si="53"/>
        <v>7.9220218354432055E-3</v>
      </c>
    </row>
    <row r="659" spans="1:7" ht="15.75" thickBot="1" x14ac:dyDescent="0.3">
      <c r="A659" s="3" t="s">
        <v>562</v>
      </c>
      <c r="B659" s="7">
        <f t="shared" si="50"/>
        <v>657</v>
      </c>
      <c r="C659" s="1">
        <v>3009.57</v>
      </c>
      <c r="D659">
        <f t="shared" si="51"/>
        <v>2.8791074766822966E-3</v>
      </c>
      <c r="E659">
        <f t="shared" si="54"/>
        <v>6.280204538915073E-5</v>
      </c>
      <c r="F659">
        <f t="shared" si="52"/>
        <v>9.5435326302443624</v>
      </c>
      <c r="G659">
        <f t="shared" si="53"/>
        <v>7.9247741538261349E-3</v>
      </c>
    </row>
    <row r="660" spans="1:7" ht="15.75" thickBot="1" x14ac:dyDescent="0.3">
      <c r="A660" s="3" t="s">
        <v>561</v>
      </c>
      <c r="B660" s="7">
        <f t="shared" si="50"/>
        <v>658</v>
      </c>
      <c r="C660" s="1">
        <v>3007.39</v>
      </c>
      <c r="D660">
        <f t="shared" si="51"/>
        <v>-7.2435597111886185E-4</v>
      </c>
      <c r="E660">
        <f t="shared" si="54"/>
        <v>5.3533218196602873E-5</v>
      </c>
      <c r="F660">
        <f t="shared" si="52"/>
        <v>9.8254069623453155</v>
      </c>
      <c r="G660">
        <f t="shared" si="53"/>
        <v>7.3166398159676327E-3</v>
      </c>
    </row>
    <row r="661" spans="1:7" ht="15.75" thickBot="1" x14ac:dyDescent="0.3">
      <c r="A661" s="3" t="s">
        <v>560</v>
      </c>
      <c r="B661" s="7">
        <f t="shared" si="50"/>
        <v>659</v>
      </c>
      <c r="C661" s="1">
        <v>2997.96</v>
      </c>
      <c r="D661">
        <f t="shared" si="51"/>
        <v>-3.1356092824674775E-3</v>
      </c>
      <c r="E661">
        <f t="shared" si="54"/>
        <v>4.4825826698093003E-5</v>
      </c>
      <c r="F661">
        <f t="shared" si="52"/>
        <v>9.7933872392928976</v>
      </c>
      <c r="G661">
        <f t="shared" si="53"/>
        <v>6.6952092348255259E-3</v>
      </c>
    </row>
    <row r="662" spans="1:7" ht="15.75" thickBot="1" x14ac:dyDescent="0.3">
      <c r="A662" s="3" t="s">
        <v>559</v>
      </c>
      <c r="B662" s="7">
        <f t="shared" si="50"/>
        <v>660</v>
      </c>
      <c r="C662" s="1">
        <v>3005.7</v>
      </c>
      <c r="D662">
        <f t="shared" si="51"/>
        <v>2.5817555938036918E-3</v>
      </c>
      <c r="E662">
        <f t="shared" si="54"/>
        <v>4.0157309568157636E-5</v>
      </c>
      <c r="F662">
        <f t="shared" si="52"/>
        <v>9.9567222999062128</v>
      </c>
      <c r="G662">
        <f t="shared" si="53"/>
        <v>6.3369795303565273E-3</v>
      </c>
    </row>
    <row r="663" spans="1:7" ht="15.75" thickBot="1" x14ac:dyDescent="0.3">
      <c r="A663" s="3" t="s">
        <v>558</v>
      </c>
      <c r="B663" s="7">
        <f t="shared" si="50"/>
        <v>661</v>
      </c>
      <c r="C663" s="1">
        <v>3006.73</v>
      </c>
      <c r="D663">
        <f t="shared" si="51"/>
        <v>3.4268223708289192E-4</v>
      </c>
      <c r="E663">
        <f t="shared" si="54"/>
        <v>3.5928998265682979E-5</v>
      </c>
      <c r="F663">
        <f t="shared" si="52"/>
        <v>10.23069741574726</v>
      </c>
      <c r="G663">
        <f t="shared" si="53"/>
        <v>5.994080268538534E-3</v>
      </c>
    </row>
    <row r="664" spans="1:7" ht="15.75" thickBot="1" x14ac:dyDescent="0.3">
      <c r="A664" s="3" t="s">
        <v>557</v>
      </c>
      <c r="B664" s="7">
        <f t="shared" si="50"/>
        <v>662</v>
      </c>
      <c r="C664" s="1">
        <v>3006.79</v>
      </c>
      <c r="D664">
        <f t="shared" si="51"/>
        <v>1.9955233758972568E-5</v>
      </c>
      <c r="E664">
        <f t="shared" si="54"/>
        <v>3.1321012016779418E-5</v>
      </c>
      <c r="F664">
        <f t="shared" si="52"/>
        <v>10.371208661333458</v>
      </c>
      <c r="G664">
        <f t="shared" si="53"/>
        <v>5.5965178474458041E-3</v>
      </c>
    </row>
    <row r="665" spans="1:7" ht="15.75" thickBot="1" x14ac:dyDescent="0.3">
      <c r="A665" s="3" t="s">
        <v>556</v>
      </c>
      <c r="B665" s="7">
        <f t="shared" si="50"/>
        <v>663</v>
      </c>
      <c r="C665" s="1">
        <v>2992.07</v>
      </c>
      <c r="D665">
        <f t="shared" si="51"/>
        <v>-4.895586322955614E-3</v>
      </c>
      <c r="E665">
        <f t="shared" si="54"/>
        <v>2.7783857912926966E-5</v>
      </c>
      <c r="F665">
        <f t="shared" si="52"/>
        <v>9.6284406137981406</v>
      </c>
      <c r="G665">
        <f t="shared" si="53"/>
        <v>5.2710395476534763E-3</v>
      </c>
    </row>
    <row r="666" spans="1:7" ht="15.75" thickBot="1" x14ac:dyDescent="0.3">
      <c r="A666" s="3" t="s">
        <v>555</v>
      </c>
      <c r="B666" s="7">
        <f t="shared" si="50"/>
        <v>664</v>
      </c>
      <c r="C666" s="1">
        <v>2991.78</v>
      </c>
      <c r="D666">
        <f t="shared" si="51"/>
        <v>-9.6922866109405703E-5</v>
      </c>
      <c r="E666">
        <f t="shared" si="54"/>
        <v>3.0156876538235801E-5</v>
      </c>
      <c r="F666">
        <f t="shared" si="52"/>
        <v>10.408786077442612</v>
      </c>
      <c r="G666">
        <f t="shared" si="53"/>
        <v>5.4915277053144149E-3</v>
      </c>
    </row>
    <row r="667" spans="1:7" ht="15.75" thickBot="1" x14ac:dyDescent="0.3">
      <c r="A667" s="3" t="s">
        <v>554</v>
      </c>
      <c r="B667" s="7">
        <f t="shared" si="50"/>
        <v>665</v>
      </c>
      <c r="C667" s="1">
        <v>2966.6</v>
      </c>
      <c r="D667">
        <f t="shared" si="51"/>
        <v>-8.4163942535883107E-3</v>
      </c>
      <c r="E667">
        <f t="shared" si="54"/>
        <v>2.6898407806610061E-5</v>
      </c>
      <c r="F667">
        <f t="shared" si="52"/>
        <v>7.889990481105488</v>
      </c>
      <c r="G667">
        <f t="shared" si="53"/>
        <v>5.1863674962935339E-3</v>
      </c>
    </row>
    <row r="668" spans="1:7" ht="15.75" thickBot="1" x14ac:dyDescent="0.3">
      <c r="A668" s="3" t="s">
        <v>553</v>
      </c>
      <c r="B668" s="7">
        <f t="shared" si="50"/>
        <v>666</v>
      </c>
      <c r="C668" s="1">
        <v>2984.87</v>
      </c>
      <c r="D668">
        <f t="shared" si="51"/>
        <v>6.1585653610194413E-3</v>
      </c>
      <c r="E668">
        <f t="shared" si="54"/>
        <v>3.9395312137501635E-5</v>
      </c>
      <c r="F668">
        <f t="shared" si="52"/>
        <v>9.1791114316365565</v>
      </c>
      <c r="G668">
        <f t="shared" si="53"/>
        <v>6.2765685001839686E-3</v>
      </c>
    </row>
    <row r="669" spans="1:7" ht="15.75" thickBot="1" x14ac:dyDescent="0.3">
      <c r="A669" s="3" t="s">
        <v>552</v>
      </c>
      <c r="B669" s="7">
        <f t="shared" si="50"/>
        <v>667</v>
      </c>
      <c r="C669" s="1">
        <v>2977.62</v>
      </c>
      <c r="D669">
        <f t="shared" si="51"/>
        <v>-2.4289165022262083E-3</v>
      </c>
      <c r="E669">
        <f t="shared" si="54"/>
        <v>4.196057336322155E-5</v>
      </c>
      <c r="F669">
        <f t="shared" si="52"/>
        <v>9.9381806162018513</v>
      </c>
      <c r="G669">
        <f t="shared" si="53"/>
        <v>6.4776981531421756E-3</v>
      </c>
    </row>
    <row r="670" spans="1:7" ht="15.75" thickBot="1" x14ac:dyDescent="0.3">
      <c r="A670" s="3" t="s">
        <v>551</v>
      </c>
      <c r="B670" s="7">
        <f t="shared" si="50"/>
        <v>668</v>
      </c>
      <c r="C670" s="1">
        <v>2961.79</v>
      </c>
      <c r="D670">
        <f t="shared" si="51"/>
        <v>-5.316326462073695E-3</v>
      </c>
      <c r="E670">
        <f t="shared" si="54"/>
        <v>3.7141539608911498E-5</v>
      </c>
      <c r="F670">
        <f t="shared" si="52"/>
        <v>9.4398118274743172</v>
      </c>
      <c r="G670">
        <f t="shared" si="53"/>
        <v>6.094385909089734E-3</v>
      </c>
    </row>
    <row r="671" spans="1:7" ht="15.75" thickBot="1" x14ac:dyDescent="0.3">
      <c r="A671" s="3" t="s">
        <v>550</v>
      </c>
      <c r="B671" s="7">
        <f t="shared" si="50"/>
        <v>669</v>
      </c>
      <c r="C671" s="1">
        <v>2976.74</v>
      </c>
      <c r="D671">
        <f t="shared" si="51"/>
        <v>5.0476232278453548E-3</v>
      </c>
      <c r="E671">
        <f t="shared" si="54"/>
        <v>3.819846998042114E-5</v>
      </c>
      <c r="F671">
        <f t="shared" si="52"/>
        <v>9.5057119342899625</v>
      </c>
      <c r="G671">
        <f t="shared" si="53"/>
        <v>6.1804910792283441E-3</v>
      </c>
    </row>
    <row r="672" spans="1:7" ht="15.75" thickBot="1" x14ac:dyDescent="0.3">
      <c r="A672" s="3" t="s">
        <v>549</v>
      </c>
      <c r="B672" s="7">
        <f t="shared" si="50"/>
        <v>670</v>
      </c>
      <c r="C672" s="1">
        <v>2940.25</v>
      </c>
      <c r="D672">
        <f t="shared" si="51"/>
        <v>-1.2258376613342059E-2</v>
      </c>
      <c r="E672">
        <f t="shared" si="54"/>
        <v>3.8415080979959118E-5</v>
      </c>
      <c r="F672">
        <f t="shared" si="52"/>
        <v>6.2553728084992724</v>
      </c>
      <c r="G672">
        <f t="shared" si="53"/>
        <v>6.1979900758196696E-3</v>
      </c>
    </row>
    <row r="673" spans="1:7" ht="15.75" thickBot="1" x14ac:dyDescent="0.3">
      <c r="A673" s="3" t="s">
        <v>548</v>
      </c>
      <c r="B673" s="7">
        <f t="shared" si="50"/>
        <v>671</v>
      </c>
      <c r="C673" s="1">
        <v>2887.61</v>
      </c>
      <c r="D673">
        <f t="shared" si="51"/>
        <v>-1.7903239520448921E-2</v>
      </c>
      <c r="E673">
        <f t="shared" si="54"/>
        <v>6.4974684179293113E-5</v>
      </c>
      <c r="F673">
        <f t="shared" si="52"/>
        <v>4.7084225218436382</v>
      </c>
      <c r="G673">
        <f t="shared" si="53"/>
        <v>8.0606875748470194E-3</v>
      </c>
    </row>
    <row r="674" spans="1:7" ht="15.75" thickBot="1" x14ac:dyDescent="0.3">
      <c r="A674" s="3" t="s">
        <v>547</v>
      </c>
      <c r="B674" s="7">
        <f t="shared" si="50"/>
        <v>672</v>
      </c>
      <c r="C674" s="1">
        <v>2910.63</v>
      </c>
      <c r="D674">
        <f t="shared" si="51"/>
        <v>7.9719906774113891E-3</v>
      </c>
      <c r="E674">
        <f t="shared" si="54"/>
        <v>1.2123125752524708E-4</v>
      </c>
      <c r="F674">
        <f t="shared" si="52"/>
        <v>8.493584137517292</v>
      </c>
      <c r="G674">
        <f t="shared" si="53"/>
        <v>1.1010506687943433E-2</v>
      </c>
    </row>
    <row r="675" spans="1:7" ht="15.75" thickBot="1" x14ac:dyDescent="0.3">
      <c r="A675" s="3" t="s">
        <v>546</v>
      </c>
      <c r="B675" s="7">
        <f t="shared" si="50"/>
        <v>673</v>
      </c>
      <c r="C675" s="1">
        <v>2952.01</v>
      </c>
      <c r="D675">
        <f t="shared" si="51"/>
        <v>1.4216853396000317E-2</v>
      </c>
      <c r="E675">
        <f t="shared" si="54"/>
        <v>1.0975930515927268E-4</v>
      </c>
      <c r="F675">
        <f t="shared" si="52"/>
        <v>7.2757465990553953</v>
      </c>
      <c r="G675">
        <f t="shared" si="53"/>
        <v>1.0476607521486747E-2</v>
      </c>
    </row>
    <row r="676" spans="1:7" ht="15.75" thickBot="1" x14ac:dyDescent="0.3">
      <c r="A676" s="3" t="s">
        <v>545</v>
      </c>
      <c r="B676" s="7">
        <f t="shared" si="50"/>
        <v>674</v>
      </c>
      <c r="C676" s="1">
        <v>2938.79</v>
      </c>
      <c r="D676">
        <f t="shared" si="51"/>
        <v>-4.4783046127893078E-3</v>
      </c>
      <c r="E676">
        <f t="shared" si="54"/>
        <v>1.303234005200362E-4</v>
      </c>
      <c r="F676">
        <f t="shared" si="52"/>
        <v>8.7916034639801079</v>
      </c>
      <c r="G676">
        <f t="shared" si="53"/>
        <v>1.1415927492763617E-2</v>
      </c>
    </row>
    <row r="677" spans="1:7" ht="15.75" thickBot="1" x14ac:dyDescent="0.3">
      <c r="A677" s="3" t="s">
        <v>544</v>
      </c>
      <c r="B677" s="7">
        <f t="shared" si="50"/>
        <v>675</v>
      </c>
      <c r="C677" s="1">
        <v>2893.06</v>
      </c>
      <c r="D677">
        <f t="shared" si="51"/>
        <v>-1.5560826054260457E-2</v>
      </c>
      <c r="E677">
        <f t="shared" si="54"/>
        <v>1.0748946980580801E-4</v>
      </c>
      <c r="F677">
        <f t="shared" si="52"/>
        <v>6.8854383342863823</v>
      </c>
      <c r="G677">
        <f t="shared" si="53"/>
        <v>1.0367712853171042E-2</v>
      </c>
    </row>
    <row r="678" spans="1:7" ht="15.75" thickBot="1" x14ac:dyDescent="0.3">
      <c r="A678" s="3" t="s">
        <v>543</v>
      </c>
      <c r="B678" s="7">
        <f t="shared" si="50"/>
        <v>676</v>
      </c>
      <c r="C678" s="1">
        <v>2919.4</v>
      </c>
      <c r="D678">
        <f t="shared" si="51"/>
        <v>9.104546742895181E-3</v>
      </c>
      <c r="E678">
        <f t="shared" si="54"/>
        <v>1.3705804807286068E-4</v>
      </c>
      <c r="F678">
        <f t="shared" si="52"/>
        <v>8.2903055469490976</v>
      </c>
      <c r="G678">
        <f t="shared" si="53"/>
        <v>1.1707179338886915E-2</v>
      </c>
    </row>
    <row r="679" spans="1:7" ht="15.75" thickBot="1" x14ac:dyDescent="0.3">
      <c r="A679" s="3" t="s">
        <v>542</v>
      </c>
      <c r="B679" s="7">
        <f t="shared" si="50"/>
        <v>677</v>
      </c>
      <c r="C679" s="1">
        <v>2938.13</v>
      </c>
      <c r="D679">
        <f t="shared" si="51"/>
        <v>6.4157018565458301E-3</v>
      </c>
      <c r="E679">
        <f t="shared" si="54"/>
        <v>1.259138280914429E-4</v>
      </c>
      <c r="F679">
        <f t="shared" si="52"/>
        <v>8.6530127897407834</v>
      </c>
      <c r="G679">
        <f t="shared" si="53"/>
        <v>1.1221133101939522E-2</v>
      </c>
    </row>
    <row r="680" spans="1:7" ht="15.75" thickBot="1" x14ac:dyDescent="0.3">
      <c r="A680" s="3" t="s">
        <v>541</v>
      </c>
      <c r="B680" s="7">
        <f t="shared" si="50"/>
        <v>678</v>
      </c>
      <c r="C680" s="1">
        <v>2970.27</v>
      </c>
      <c r="D680">
        <f t="shared" si="51"/>
        <v>1.0938930544257763E-2</v>
      </c>
      <c r="E680">
        <f t="shared" si="54"/>
        <v>1.0859249510428462E-4</v>
      </c>
      <c r="F680">
        <f t="shared" si="52"/>
        <v>8.025988633991858</v>
      </c>
      <c r="G680">
        <f t="shared" si="53"/>
        <v>1.0420772289244431E-2</v>
      </c>
    </row>
    <row r="681" spans="1:7" ht="15.75" thickBot="1" x14ac:dyDescent="0.3">
      <c r="A681" s="3" t="s">
        <v>540</v>
      </c>
      <c r="B681" s="7">
        <f t="shared" si="50"/>
        <v>679</v>
      </c>
      <c r="C681" s="1">
        <v>2966.15</v>
      </c>
      <c r="D681">
        <f t="shared" si="51"/>
        <v>-1.3870792890882111E-3</v>
      </c>
      <c r="E681">
        <f t="shared" si="54"/>
        <v>1.1199296114929771E-4</v>
      </c>
      <c r="F681">
        <f t="shared" si="52"/>
        <v>9.0798949830385887</v>
      </c>
      <c r="G681">
        <f t="shared" si="53"/>
        <v>1.0582672684596161E-2</v>
      </c>
    </row>
    <row r="682" spans="1:7" ht="15.75" thickBot="1" x14ac:dyDescent="0.3">
      <c r="A682" s="3" t="s">
        <v>539</v>
      </c>
      <c r="B682" s="7">
        <f t="shared" si="50"/>
        <v>680</v>
      </c>
      <c r="C682" s="1">
        <v>2995.68</v>
      </c>
      <c r="D682">
        <f t="shared" si="51"/>
        <v>9.9556664362894232E-3</v>
      </c>
      <c r="E682">
        <f t="shared" si="54"/>
        <v>8.9682260978949063E-5</v>
      </c>
      <c r="F682">
        <f t="shared" si="52"/>
        <v>8.2140547467961049</v>
      </c>
      <c r="G682">
        <f t="shared" si="53"/>
        <v>9.4700718571164525E-3</v>
      </c>
    </row>
    <row r="683" spans="1:7" ht="15.75" thickBot="1" x14ac:dyDescent="0.3">
      <c r="A683" s="3" t="s">
        <v>538</v>
      </c>
      <c r="B683" s="7">
        <f t="shared" si="50"/>
        <v>681</v>
      </c>
      <c r="C683" s="1">
        <v>2989.69</v>
      </c>
      <c r="D683">
        <f t="shared" si="51"/>
        <v>-1.9995460129251796E-3</v>
      </c>
      <c r="E683">
        <f t="shared" si="54"/>
        <v>9.3233284185968425E-5</v>
      </c>
      <c r="F683">
        <f t="shared" si="52"/>
        <v>9.2375221157339524</v>
      </c>
      <c r="G683">
        <f t="shared" si="53"/>
        <v>9.6557384070804463E-3</v>
      </c>
    </row>
    <row r="684" spans="1:7" ht="15.75" thickBot="1" x14ac:dyDescent="0.3">
      <c r="A684" s="3" t="s">
        <v>537</v>
      </c>
      <c r="B684" s="7">
        <f t="shared" si="50"/>
        <v>682</v>
      </c>
      <c r="C684" s="1">
        <v>2997.95</v>
      </c>
      <c r="D684">
        <f t="shared" si="51"/>
        <v>2.7628282530964832E-3</v>
      </c>
      <c r="E684">
        <f t="shared" si="54"/>
        <v>7.582156738912023E-5</v>
      </c>
      <c r="F684">
        <f t="shared" si="52"/>
        <v>9.3864543099898672</v>
      </c>
      <c r="G684">
        <f t="shared" si="53"/>
        <v>8.7075580611971938E-3</v>
      </c>
    </row>
    <row r="685" spans="1:7" ht="15.75" thickBot="1" x14ac:dyDescent="0.3">
      <c r="A685" s="3" t="s">
        <v>536</v>
      </c>
      <c r="B685" s="7">
        <f t="shared" si="50"/>
        <v>683</v>
      </c>
      <c r="C685" s="1">
        <v>2986.2</v>
      </c>
      <c r="D685">
        <f t="shared" si="51"/>
        <v>-3.919344885671916E-3</v>
      </c>
      <c r="E685">
        <f t="shared" si="54"/>
        <v>6.3318482732147027E-5</v>
      </c>
      <c r="F685">
        <f t="shared" si="52"/>
        <v>9.424730119843522</v>
      </c>
      <c r="G685">
        <f t="shared" si="53"/>
        <v>7.957291167988453E-3</v>
      </c>
    </row>
    <row r="686" spans="1:7" ht="15.75" thickBot="1" x14ac:dyDescent="0.3">
      <c r="A686" s="3" t="s">
        <v>535</v>
      </c>
      <c r="B686" s="7">
        <f t="shared" si="50"/>
        <v>684</v>
      </c>
      <c r="C686" s="1">
        <v>3006.72</v>
      </c>
      <c r="D686">
        <f t="shared" si="51"/>
        <v>6.8716094032550412E-3</v>
      </c>
      <c r="E686">
        <f t="shared" si="54"/>
        <v>5.5422685555538227E-5</v>
      </c>
      <c r="F686">
        <f t="shared" si="52"/>
        <v>8.948541630908478</v>
      </c>
      <c r="G686">
        <f t="shared" si="53"/>
        <v>7.4446413987201716E-3</v>
      </c>
    </row>
    <row r="687" spans="1:7" ht="15.75" thickBot="1" x14ac:dyDescent="0.3">
      <c r="A687" s="3" t="s">
        <v>534</v>
      </c>
      <c r="B687" s="7">
        <f t="shared" si="50"/>
        <v>685</v>
      </c>
      <c r="C687" s="1">
        <v>2995.99</v>
      </c>
      <c r="D687">
        <f t="shared" si="51"/>
        <v>-3.5686728395061262E-3</v>
      </c>
      <c r="E687">
        <f t="shared" si="54"/>
        <v>5.6142490031343932E-5</v>
      </c>
      <c r="F687">
        <f t="shared" si="52"/>
        <v>9.560776504842595</v>
      </c>
      <c r="G687">
        <f t="shared" si="53"/>
        <v>7.4928292407704005E-3</v>
      </c>
    </row>
    <row r="688" spans="1:7" ht="15.75" thickBot="1" x14ac:dyDescent="0.3">
      <c r="A688" s="3" t="s">
        <v>533</v>
      </c>
      <c r="B688" s="7">
        <f t="shared" si="50"/>
        <v>686</v>
      </c>
      <c r="C688" s="1">
        <v>3004.52</v>
      </c>
      <c r="D688">
        <f t="shared" si="51"/>
        <v>2.8471390091422411E-3</v>
      </c>
      <c r="E688">
        <f t="shared" si="54"/>
        <v>4.9397445655923834E-5</v>
      </c>
      <c r="F688">
        <f t="shared" si="52"/>
        <v>9.7515102289273567</v>
      </c>
      <c r="G688">
        <f t="shared" si="53"/>
        <v>7.0283316410029934E-3</v>
      </c>
    </row>
    <row r="689" spans="1:7" ht="15.75" thickBot="1" x14ac:dyDescent="0.3">
      <c r="A689" s="3" t="s">
        <v>532</v>
      </c>
      <c r="B689" s="7">
        <f t="shared" si="50"/>
        <v>687</v>
      </c>
      <c r="C689" s="1">
        <v>3010.29</v>
      </c>
      <c r="D689">
        <f t="shared" si="51"/>
        <v>1.920439870594981E-3</v>
      </c>
      <c r="E689">
        <f t="shared" si="54"/>
        <v>4.3276951322492445E-5</v>
      </c>
      <c r="F689">
        <f t="shared" si="52"/>
        <v>9.9626697311451462</v>
      </c>
      <c r="G689">
        <f t="shared" si="53"/>
        <v>6.5785219709667648E-3</v>
      </c>
    </row>
    <row r="690" spans="1:7" ht="15.75" thickBot="1" x14ac:dyDescent="0.3">
      <c r="A690" s="3" t="s">
        <v>531</v>
      </c>
      <c r="B690" s="7">
        <f t="shared" si="50"/>
        <v>688</v>
      </c>
      <c r="C690" s="1">
        <v>3022.55</v>
      </c>
      <c r="D690">
        <f t="shared" si="51"/>
        <v>4.0726973148768053E-3</v>
      </c>
      <c r="E690">
        <f t="shared" si="54"/>
        <v>3.7677168455522222E-5</v>
      </c>
      <c r="F690">
        <f t="shared" si="52"/>
        <v>9.7462197941144115</v>
      </c>
      <c r="G690">
        <f t="shared" si="53"/>
        <v>6.1381730551950241E-3</v>
      </c>
    </row>
    <row r="691" spans="1:7" ht="15.75" thickBot="1" x14ac:dyDescent="0.3">
      <c r="A691" s="3" t="s">
        <v>530</v>
      </c>
      <c r="B691" s="7">
        <f t="shared" si="50"/>
        <v>689</v>
      </c>
      <c r="C691" s="1">
        <v>3039.42</v>
      </c>
      <c r="D691">
        <f t="shared" si="51"/>
        <v>5.5813799606292402E-3</v>
      </c>
      <c r="E691">
        <f t="shared" si="54"/>
        <v>3.6137030991011552E-5</v>
      </c>
      <c r="F691">
        <f t="shared" si="52"/>
        <v>9.3661458965449107</v>
      </c>
      <c r="G691">
        <f t="shared" si="53"/>
        <v>6.011408403278848E-3</v>
      </c>
    </row>
    <row r="692" spans="1:7" ht="15.75" thickBot="1" x14ac:dyDescent="0.3">
      <c r="A692" s="3" t="s">
        <v>529</v>
      </c>
      <c r="B692" s="7">
        <f t="shared" si="50"/>
        <v>690</v>
      </c>
      <c r="C692" s="1">
        <v>3036.89</v>
      </c>
      <c r="D692">
        <f t="shared" si="51"/>
        <v>-8.323956544341593E-4</v>
      </c>
      <c r="E692">
        <f t="shared" si="54"/>
        <v>3.8043739970252907E-5</v>
      </c>
      <c r="F692">
        <f t="shared" si="52"/>
        <v>10.158561221531722</v>
      </c>
      <c r="G692">
        <f t="shared" si="53"/>
        <v>6.1679607627037406E-3</v>
      </c>
    </row>
    <row r="693" spans="1:7" ht="15.75" thickBot="1" x14ac:dyDescent="0.3">
      <c r="A693" s="3" t="s">
        <v>528</v>
      </c>
      <c r="B693" s="7">
        <f t="shared" si="50"/>
        <v>691</v>
      </c>
      <c r="C693" s="1">
        <v>3046.77</v>
      </c>
      <c r="D693">
        <f t="shared" si="51"/>
        <v>3.2533282404039188E-3</v>
      </c>
      <c r="E693">
        <f t="shared" si="54"/>
        <v>3.3054671900247265E-5</v>
      </c>
      <c r="F693">
        <f t="shared" si="52"/>
        <v>9.9971464723941761</v>
      </c>
      <c r="G693">
        <f t="shared" si="53"/>
        <v>5.7493192553768717E-3</v>
      </c>
    </row>
    <row r="694" spans="1:7" ht="15.75" thickBot="1" x14ac:dyDescent="0.3">
      <c r="A694" s="3" t="s">
        <v>527</v>
      </c>
      <c r="B694" s="7">
        <f t="shared" si="50"/>
        <v>692</v>
      </c>
      <c r="C694" s="1">
        <v>3037.56</v>
      </c>
      <c r="D694">
        <f t="shared" si="51"/>
        <v>-3.0228734036372717E-3</v>
      </c>
      <c r="E694">
        <f t="shared" si="54"/>
        <v>3.1343920529288606E-5</v>
      </c>
      <c r="F694">
        <f t="shared" si="52"/>
        <v>10.078957984157425</v>
      </c>
      <c r="G694">
        <f t="shared" si="53"/>
        <v>5.5985641488946617E-3</v>
      </c>
    </row>
    <row r="695" spans="1:7" ht="15.75" thickBot="1" x14ac:dyDescent="0.3">
      <c r="A695" s="3" t="s">
        <v>526</v>
      </c>
      <c r="B695" s="7">
        <f t="shared" si="50"/>
        <v>693</v>
      </c>
      <c r="C695" s="1">
        <v>3066.91</v>
      </c>
      <c r="D695">
        <f t="shared" si="51"/>
        <v>9.6623605788856981E-3</v>
      </c>
      <c r="E695">
        <f t="shared" si="54"/>
        <v>2.9733986524791889E-5</v>
      </c>
      <c r="F695">
        <f t="shared" si="52"/>
        <v>7.2833377421409793</v>
      </c>
      <c r="G695">
        <f t="shared" si="53"/>
        <v>5.4528879068610871E-3</v>
      </c>
    </row>
    <row r="696" spans="1:7" ht="15.75" thickBot="1" x14ac:dyDescent="0.3">
      <c r="A696" s="3" t="s">
        <v>525</v>
      </c>
      <c r="B696" s="7">
        <f t="shared" si="50"/>
        <v>694</v>
      </c>
      <c r="C696" s="1">
        <v>3078.27</v>
      </c>
      <c r="D696">
        <f t="shared" si="51"/>
        <v>3.70405391746087E-3</v>
      </c>
      <c r="E696">
        <f t="shared" si="54"/>
        <v>4.6321137499901912E-5</v>
      </c>
      <c r="F696">
        <f t="shared" si="52"/>
        <v>9.6837187629244141</v>
      </c>
      <c r="G696">
        <f t="shared" si="53"/>
        <v>6.8059633777961155E-3</v>
      </c>
    </row>
    <row r="697" spans="1:7" ht="15.75" thickBot="1" x14ac:dyDescent="0.3">
      <c r="A697" s="3" t="s">
        <v>524</v>
      </c>
      <c r="B697" s="7">
        <f t="shared" si="50"/>
        <v>695</v>
      </c>
      <c r="C697" s="1">
        <v>3074.62</v>
      </c>
      <c r="D697">
        <f t="shared" si="51"/>
        <v>-1.1857309462782739E-3</v>
      </c>
      <c r="E697">
        <f t="shared" si="54"/>
        <v>4.211945224310464E-5</v>
      </c>
      <c r="F697">
        <f t="shared" si="52"/>
        <v>10.041620624716368</v>
      </c>
      <c r="G697">
        <f t="shared" si="53"/>
        <v>6.4899500955789054E-3</v>
      </c>
    </row>
    <row r="698" spans="1:7" ht="15.75" thickBot="1" x14ac:dyDescent="0.3">
      <c r="A698" s="3" t="s">
        <v>523</v>
      </c>
      <c r="B698" s="7">
        <f t="shared" si="50"/>
        <v>696</v>
      </c>
      <c r="C698" s="1">
        <v>3076.78</v>
      </c>
      <c r="D698">
        <f t="shared" si="51"/>
        <v>7.0252584059171674E-4</v>
      </c>
      <c r="E698">
        <f t="shared" si="54"/>
        <v>3.631217489234182E-5</v>
      </c>
      <c r="F698">
        <f t="shared" si="52"/>
        <v>10.209765821353198</v>
      </c>
      <c r="G698">
        <f t="shared" si="53"/>
        <v>6.0259584210598247E-3</v>
      </c>
    </row>
    <row r="699" spans="1:7" ht="15.75" thickBot="1" x14ac:dyDescent="0.3">
      <c r="A699" s="3" t="s">
        <v>522</v>
      </c>
      <c r="B699" s="7">
        <f t="shared" si="50"/>
        <v>697</v>
      </c>
      <c r="C699" s="1">
        <v>3085.18</v>
      </c>
      <c r="D699">
        <f t="shared" si="51"/>
        <v>2.7301269509030224E-3</v>
      </c>
      <c r="E699">
        <f t="shared" si="54"/>
        <v>3.1692637558255987E-5</v>
      </c>
      <c r="F699">
        <f t="shared" si="52"/>
        <v>10.124242413427723</v>
      </c>
      <c r="G699">
        <f t="shared" si="53"/>
        <v>5.6296214400486993E-3</v>
      </c>
    </row>
    <row r="700" spans="1:7" ht="15.75" thickBot="1" x14ac:dyDescent="0.3">
      <c r="A700" s="3" t="s">
        <v>521</v>
      </c>
      <c r="B700" s="7">
        <f t="shared" si="50"/>
        <v>698</v>
      </c>
      <c r="C700" s="1">
        <v>3093.08</v>
      </c>
      <c r="D700">
        <f t="shared" si="51"/>
        <v>2.5606285532773221E-3</v>
      </c>
      <c r="E700">
        <f t="shared" si="54"/>
        <v>2.9643570193102824E-5</v>
      </c>
      <c r="F700">
        <f t="shared" si="52"/>
        <v>10.205076753484713</v>
      </c>
      <c r="G700">
        <f t="shared" si="53"/>
        <v>5.4445909114554077E-3</v>
      </c>
    </row>
    <row r="701" spans="1:7" ht="15.75" thickBot="1" x14ac:dyDescent="0.3">
      <c r="A701" s="3" t="s">
        <v>520</v>
      </c>
      <c r="B701" s="7">
        <f t="shared" si="50"/>
        <v>699</v>
      </c>
      <c r="C701" s="1">
        <v>3087.01</v>
      </c>
      <c r="D701">
        <f t="shared" si="51"/>
        <v>-1.9624452002533488E-3</v>
      </c>
      <c r="E701">
        <f t="shared" si="54"/>
        <v>2.789200618330621E-5</v>
      </c>
      <c r="F701">
        <f t="shared" si="52"/>
        <v>10.349095340504894</v>
      </c>
      <c r="G701">
        <f t="shared" si="53"/>
        <v>5.2812883071563337E-3</v>
      </c>
    </row>
    <row r="702" spans="1:7" ht="15.75" thickBot="1" x14ac:dyDescent="0.3">
      <c r="A702" s="3" t="s">
        <v>519</v>
      </c>
      <c r="B702" s="7">
        <f t="shared" si="50"/>
        <v>700</v>
      </c>
      <c r="C702" s="1">
        <v>3091.84</v>
      </c>
      <c r="D702">
        <f t="shared" si="51"/>
        <v>1.5646207819215441E-3</v>
      </c>
      <c r="E702">
        <f t="shared" si="54"/>
        <v>2.5984616751430228E-5</v>
      </c>
      <c r="F702">
        <f t="shared" si="52"/>
        <v>10.46379480216974</v>
      </c>
      <c r="G702">
        <f t="shared" si="53"/>
        <v>5.0975108387751591E-3</v>
      </c>
    </row>
    <row r="703" spans="1:7" ht="15.75" thickBot="1" x14ac:dyDescent="0.3">
      <c r="A703" s="3" t="s">
        <v>518</v>
      </c>
      <c r="B703" s="7">
        <f t="shared" si="50"/>
        <v>701</v>
      </c>
      <c r="C703" s="1">
        <v>3094.04</v>
      </c>
      <c r="D703">
        <f t="shared" si="51"/>
        <v>7.1155040364301314E-4</v>
      </c>
      <c r="E703">
        <f t="shared" si="54"/>
        <v>2.4233940250612009E-5</v>
      </c>
      <c r="F703">
        <f t="shared" si="52"/>
        <v>10.606864067044436</v>
      </c>
      <c r="G703">
        <f t="shared" si="53"/>
        <v>4.9227980103404619E-3</v>
      </c>
    </row>
    <row r="704" spans="1:7" ht="15.75" thickBot="1" x14ac:dyDescent="0.3">
      <c r="A704" s="3" t="s">
        <v>517</v>
      </c>
      <c r="B704" s="7">
        <f t="shared" si="50"/>
        <v>702</v>
      </c>
      <c r="C704" s="1">
        <v>3096.63</v>
      </c>
      <c r="D704">
        <f t="shared" si="51"/>
        <v>8.3709325024883263E-4</v>
      </c>
      <c r="E704">
        <f t="shared" si="54"/>
        <v>2.2488800259694082E-5</v>
      </c>
      <c r="F704">
        <f t="shared" si="52"/>
        <v>10.671334290888979</v>
      </c>
      <c r="G704">
        <f t="shared" si="53"/>
        <v>4.7422357870200932E-3</v>
      </c>
    </row>
    <row r="705" spans="1:7" ht="15.75" thickBot="1" x14ac:dyDescent="0.3">
      <c r="A705" s="3" t="s">
        <v>516</v>
      </c>
      <c r="B705" s="7">
        <f t="shared" si="50"/>
        <v>703</v>
      </c>
      <c r="C705" s="1">
        <v>3120.46</v>
      </c>
      <c r="D705">
        <f t="shared" si="51"/>
        <v>7.6954624866387711E-3</v>
      </c>
      <c r="E705">
        <f t="shared" si="54"/>
        <v>2.1199703935921416E-5</v>
      </c>
      <c r="F705">
        <f t="shared" si="52"/>
        <v>7.9680813642606569</v>
      </c>
      <c r="G705">
        <f t="shared" si="53"/>
        <v>4.604313622671833E-3</v>
      </c>
    </row>
    <row r="706" spans="1:7" ht="15.75" thickBot="1" x14ac:dyDescent="0.3">
      <c r="A706" s="3" t="s">
        <v>515</v>
      </c>
      <c r="B706" s="7">
        <f t="shared" si="50"/>
        <v>704</v>
      </c>
      <c r="C706" s="1">
        <v>3122.03</v>
      </c>
      <c r="D706">
        <f t="shared" si="51"/>
        <v>5.0313094864229413E-4</v>
      </c>
      <c r="E706">
        <f t="shared" si="54"/>
        <v>3.2594687675802078E-5</v>
      </c>
      <c r="F706">
        <f t="shared" si="52"/>
        <v>10.32359491831528</v>
      </c>
      <c r="G706">
        <f t="shared" si="53"/>
        <v>5.7091757439933551E-3</v>
      </c>
    </row>
    <row r="707" spans="1:7" ht="15.75" thickBot="1" x14ac:dyDescent="0.3">
      <c r="A707" s="3" t="s">
        <v>514</v>
      </c>
      <c r="B707" s="7">
        <f t="shared" si="50"/>
        <v>705</v>
      </c>
      <c r="C707" s="1">
        <v>3120.18</v>
      </c>
      <c r="D707">
        <f t="shared" si="51"/>
        <v>-5.9256317203881803E-4</v>
      </c>
      <c r="E707">
        <f t="shared" si="54"/>
        <v>2.8808165065278021E-5</v>
      </c>
      <c r="F707">
        <f t="shared" si="52"/>
        <v>10.44266310484223</v>
      </c>
      <c r="G707">
        <f t="shared" si="53"/>
        <v>5.3673238271300548E-3</v>
      </c>
    </row>
    <row r="708" spans="1:7" ht="15.75" thickBot="1" x14ac:dyDescent="0.3">
      <c r="A708" s="3" t="s">
        <v>513</v>
      </c>
      <c r="B708" s="7">
        <f t="shared" si="50"/>
        <v>706</v>
      </c>
      <c r="C708" s="1">
        <v>3108.46</v>
      </c>
      <c r="D708">
        <f t="shared" si="51"/>
        <v>-3.7561935529359936E-3</v>
      </c>
      <c r="E708">
        <f t="shared" si="54"/>
        <v>2.5942645067695061E-5</v>
      </c>
      <c r="F708">
        <f t="shared" si="52"/>
        <v>10.015769235996219</v>
      </c>
      <c r="G708">
        <f t="shared" si="53"/>
        <v>5.0933922946985993E-3</v>
      </c>
    </row>
    <row r="709" spans="1:7" ht="15.75" thickBot="1" x14ac:dyDescent="0.3">
      <c r="A709" s="3" t="s">
        <v>512</v>
      </c>
      <c r="B709" s="7">
        <f t="shared" ref="B709:B772" si="55">B708+1</f>
        <v>707</v>
      </c>
      <c r="C709" s="1">
        <v>3103.54</v>
      </c>
      <c r="D709">
        <f t="shared" ref="D709:D772" si="56">C709/C708-1</f>
        <v>-1.5827773238195064E-3</v>
      </c>
      <c r="E709">
        <f t="shared" si="54"/>
        <v>2.6668384470034293E-5</v>
      </c>
      <c r="F709">
        <f t="shared" si="52"/>
        <v>10.438093445562624</v>
      </c>
      <c r="G709">
        <f t="shared" si="53"/>
        <v>5.1641441178606057E-3</v>
      </c>
    </row>
    <row r="710" spans="1:7" ht="15.75" thickBot="1" x14ac:dyDescent="0.3">
      <c r="A710" s="3" t="s">
        <v>511</v>
      </c>
      <c r="B710" s="7">
        <f t="shared" si="55"/>
        <v>708</v>
      </c>
      <c r="C710" s="1">
        <v>3110.29</v>
      </c>
      <c r="D710">
        <f t="shared" si="56"/>
        <v>2.1749357185665286E-3</v>
      </c>
      <c r="E710">
        <f t="shared" si="54"/>
        <v>2.4767223717793763E-5</v>
      </c>
      <c r="F710">
        <f t="shared" ref="F710:F773" si="57">-LN(E710)-D710*D710/E710</f>
        <v>10.414997250264053</v>
      </c>
      <c r="G710">
        <f t="shared" ref="G710:G773" si="58">SQRT(E710)</f>
        <v>4.9766679332454728E-3</v>
      </c>
    </row>
    <row r="711" spans="1:7" ht="15.75" thickBot="1" x14ac:dyDescent="0.3">
      <c r="A711" s="3" t="s">
        <v>510</v>
      </c>
      <c r="B711" s="7">
        <f t="shared" si="55"/>
        <v>709</v>
      </c>
      <c r="C711" s="1">
        <v>3133.64</v>
      </c>
      <c r="D711">
        <f t="shared" si="56"/>
        <v>7.5073385439943241E-3</v>
      </c>
      <c r="E711">
        <f t="shared" ref="E711:E774" si="59">$J$4+$K$4*E710+$L$4*D710*D710</f>
        <v>2.3788728719296501E-5</v>
      </c>
      <c r="F711">
        <f t="shared" si="57"/>
        <v>8.2771038880805339</v>
      </c>
      <c r="G711">
        <f t="shared" si="58"/>
        <v>4.8773690366114911E-3</v>
      </c>
    </row>
    <row r="712" spans="1:7" ht="15.75" thickBot="1" x14ac:dyDescent="0.3">
      <c r="A712" s="3" t="s">
        <v>509</v>
      </c>
      <c r="B712" s="7">
        <f t="shared" si="55"/>
        <v>710</v>
      </c>
      <c r="C712" s="1">
        <v>3140.52</v>
      </c>
      <c r="D712">
        <f t="shared" si="56"/>
        <v>2.1955297992111156E-3</v>
      </c>
      <c r="E712">
        <f t="shared" si="59"/>
        <v>3.3963222859382146E-5</v>
      </c>
      <c r="F712">
        <f t="shared" si="57"/>
        <v>10.148303745699053</v>
      </c>
      <c r="G712">
        <f t="shared" si="58"/>
        <v>5.8277974277922652E-3</v>
      </c>
    </row>
    <row r="713" spans="1:7" ht="15.75" thickBot="1" x14ac:dyDescent="0.3">
      <c r="A713" s="3" t="s">
        <v>508</v>
      </c>
      <c r="B713" s="7">
        <f t="shared" si="55"/>
        <v>711</v>
      </c>
      <c r="C713" s="1">
        <v>3153.63</v>
      </c>
      <c r="D713">
        <f t="shared" si="56"/>
        <v>4.1744679225097503E-3</v>
      </c>
      <c r="E713">
        <f t="shared" si="59"/>
        <v>3.0817341891838387E-5</v>
      </c>
      <c r="F713">
        <f t="shared" si="57"/>
        <v>9.8219662191470736</v>
      </c>
      <c r="G713">
        <f t="shared" si="58"/>
        <v>5.5513369463435014E-3</v>
      </c>
    </row>
    <row r="714" spans="1:7" ht="15.75" thickBot="1" x14ac:dyDescent="0.3">
      <c r="A714" s="3" t="s">
        <v>507</v>
      </c>
      <c r="B714" s="7">
        <f t="shared" si="55"/>
        <v>712</v>
      </c>
      <c r="C714" s="1">
        <v>3140.98</v>
      </c>
      <c r="D714">
        <f t="shared" si="56"/>
        <v>-4.0112505271703291E-3</v>
      </c>
      <c r="E714">
        <f t="shared" si="59"/>
        <v>3.10857102147959E-5</v>
      </c>
      <c r="F714">
        <f t="shared" si="57"/>
        <v>9.8611569448156313</v>
      </c>
      <c r="G714">
        <f t="shared" si="58"/>
        <v>5.5754560544224452E-3</v>
      </c>
    </row>
    <row r="715" spans="1:7" ht="15.75" thickBot="1" x14ac:dyDescent="0.3">
      <c r="A715" s="3" t="s">
        <v>506</v>
      </c>
      <c r="B715" s="7">
        <f t="shared" si="55"/>
        <v>713</v>
      </c>
      <c r="C715" s="1">
        <v>3113.87</v>
      </c>
      <c r="D715">
        <f t="shared" si="56"/>
        <v>-8.6310641901572449E-3</v>
      </c>
      <c r="E715">
        <f t="shared" si="59"/>
        <v>3.1007680202818946E-5</v>
      </c>
      <c r="F715">
        <f t="shared" si="57"/>
        <v>7.9787976506398284</v>
      </c>
      <c r="G715">
        <f t="shared" si="58"/>
        <v>5.5684540226905842E-3</v>
      </c>
    </row>
    <row r="716" spans="1:7" ht="15.75" thickBot="1" x14ac:dyDescent="0.3">
      <c r="A716" s="3" t="s">
        <v>505</v>
      </c>
      <c r="B716" s="7">
        <f t="shared" si="55"/>
        <v>714</v>
      </c>
      <c r="C716" s="1">
        <v>3093.2</v>
      </c>
      <c r="D716">
        <f t="shared" si="56"/>
        <v>-6.6380420505672832E-3</v>
      </c>
      <c r="E716">
        <f t="shared" si="59"/>
        <v>4.3301617884523668E-5</v>
      </c>
      <c r="F716">
        <f t="shared" si="57"/>
        <v>9.0297234249248035</v>
      </c>
      <c r="G716">
        <f t="shared" si="58"/>
        <v>6.580396483839227E-3</v>
      </c>
    </row>
    <row r="717" spans="1:7" ht="15.75" thickBot="1" x14ac:dyDescent="0.3">
      <c r="A717" s="3" t="s">
        <v>504</v>
      </c>
      <c r="B717" s="7">
        <f t="shared" si="55"/>
        <v>715</v>
      </c>
      <c r="C717" s="1">
        <v>3112.76</v>
      </c>
      <c r="D717">
        <f t="shared" si="56"/>
        <v>6.323548428811776E-3</v>
      </c>
      <c r="E717">
        <f t="shared" si="59"/>
        <v>4.6235895074865084E-5</v>
      </c>
      <c r="F717">
        <f t="shared" si="57"/>
        <v>9.1169008486937031</v>
      </c>
      <c r="G717">
        <f t="shared" si="58"/>
        <v>6.7996981605704439E-3</v>
      </c>
    </row>
    <row r="718" spans="1:7" ht="15.75" thickBot="1" x14ac:dyDescent="0.3">
      <c r="A718" s="3" t="s">
        <v>503</v>
      </c>
      <c r="B718" s="7">
        <f t="shared" si="55"/>
        <v>716</v>
      </c>
      <c r="C718" s="1">
        <v>3117.43</v>
      </c>
      <c r="D718">
        <f t="shared" si="56"/>
        <v>1.500276282141666E-3</v>
      </c>
      <c r="E718">
        <f t="shared" si="59"/>
        <v>4.7610327843569769E-5</v>
      </c>
      <c r="F718">
        <f t="shared" si="57"/>
        <v>9.9051847844103538</v>
      </c>
      <c r="G718">
        <f t="shared" si="58"/>
        <v>6.9000237567395208E-3</v>
      </c>
    </row>
    <row r="719" spans="1:7" ht="15.75" thickBot="1" x14ac:dyDescent="0.3">
      <c r="A719" s="3" t="s">
        <v>502</v>
      </c>
      <c r="B719" s="7">
        <f t="shared" si="55"/>
        <v>717</v>
      </c>
      <c r="C719" s="1">
        <v>3145.91</v>
      </c>
      <c r="D719">
        <f t="shared" si="56"/>
        <v>9.1357303933048417E-3</v>
      </c>
      <c r="E719">
        <f t="shared" si="59"/>
        <v>4.0676251098984272E-5</v>
      </c>
      <c r="F719">
        <f t="shared" si="57"/>
        <v>8.0580160485266923</v>
      </c>
      <c r="G719">
        <f t="shared" si="58"/>
        <v>6.3777935917513255E-3</v>
      </c>
    </row>
    <row r="720" spans="1:7" ht="15.75" thickBot="1" x14ac:dyDescent="0.3">
      <c r="A720" s="3" t="s">
        <v>501</v>
      </c>
      <c r="B720" s="7">
        <f t="shared" si="55"/>
        <v>718</v>
      </c>
      <c r="C720" s="1">
        <v>3135.96</v>
      </c>
      <c r="D720">
        <f t="shared" si="56"/>
        <v>-3.1628368262283102E-3</v>
      </c>
      <c r="E720">
        <f t="shared" si="59"/>
        <v>5.256789219414481E-5</v>
      </c>
      <c r="F720">
        <f t="shared" si="57"/>
        <v>9.6631075710318957</v>
      </c>
      <c r="G720">
        <f t="shared" si="58"/>
        <v>7.2503718659214173E-3</v>
      </c>
    </row>
    <row r="721" spans="1:7" ht="15.75" thickBot="1" x14ac:dyDescent="0.3">
      <c r="A721" s="3" t="s">
        <v>500</v>
      </c>
      <c r="B721" s="7">
        <f t="shared" si="55"/>
        <v>719</v>
      </c>
      <c r="C721" s="1">
        <v>3132.52</v>
      </c>
      <c r="D721">
        <f t="shared" si="56"/>
        <v>-1.0969527672547441E-3</v>
      </c>
      <c r="E721">
        <f t="shared" si="59"/>
        <v>4.6094908798527707E-5</v>
      </c>
      <c r="F721">
        <f t="shared" si="57"/>
        <v>9.9587031004446978</v>
      </c>
      <c r="G721">
        <f t="shared" si="58"/>
        <v>6.789323147304723E-3</v>
      </c>
    </row>
    <row r="722" spans="1:7" ht="15.75" thickBot="1" x14ac:dyDescent="0.3">
      <c r="A722" s="3" t="s">
        <v>499</v>
      </c>
      <c r="B722" s="7">
        <f t="shared" si="55"/>
        <v>720</v>
      </c>
      <c r="C722" s="1">
        <v>3141.63</v>
      </c>
      <c r="D722">
        <f t="shared" si="56"/>
        <v>2.9082017034209873E-3</v>
      </c>
      <c r="E722">
        <f t="shared" si="59"/>
        <v>3.9299570909851388E-5</v>
      </c>
      <c r="F722">
        <f t="shared" si="57"/>
        <v>9.9290875556406153</v>
      </c>
      <c r="G722">
        <f t="shared" si="58"/>
        <v>6.268936984038952E-3</v>
      </c>
    </row>
    <row r="723" spans="1:7" ht="15.75" thickBot="1" x14ac:dyDescent="0.3">
      <c r="A723" s="3" t="s">
        <v>498</v>
      </c>
      <c r="B723" s="7">
        <f t="shared" si="55"/>
        <v>721</v>
      </c>
      <c r="C723" s="1">
        <v>3168.57</v>
      </c>
      <c r="D723">
        <f t="shared" si="56"/>
        <v>8.5751663945150547E-3</v>
      </c>
      <c r="E723">
        <f t="shared" si="59"/>
        <v>3.5654261337733383E-5</v>
      </c>
      <c r="F723">
        <f t="shared" si="57"/>
        <v>8.1792382363999678</v>
      </c>
      <c r="G723">
        <f t="shared" si="58"/>
        <v>5.9711189351522205E-3</v>
      </c>
    </row>
    <row r="724" spans="1:7" ht="15.75" thickBot="1" x14ac:dyDescent="0.3">
      <c r="A724" s="3" t="s">
        <v>497</v>
      </c>
      <c r="B724" s="7">
        <f t="shared" si="55"/>
        <v>722</v>
      </c>
      <c r="C724" s="1">
        <v>3168.8</v>
      </c>
      <c r="D724">
        <f t="shared" si="56"/>
        <v>7.258794976916505E-5</v>
      </c>
      <c r="E724">
        <f t="shared" si="59"/>
        <v>4.6640006047154904E-5</v>
      </c>
      <c r="F724">
        <f t="shared" si="57"/>
        <v>9.9729389143585063</v>
      </c>
      <c r="G724">
        <f t="shared" si="58"/>
        <v>6.8293488743184664E-3</v>
      </c>
    </row>
    <row r="725" spans="1:7" ht="15.75" thickBot="1" x14ac:dyDescent="0.3">
      <c r="A725" s="3" t="s">
        <v>496</v>
      </c>
      <c r="B725" s="7">
        <f t="shared" si="55"/>
        <v>723</v>
      </c>
      <c r="C725" s="1">
        <v>3191.45</v>
      </c>
      <c r="D725">
        <f t="shared" si="56"/>
        <v>7.1478162080280683E-3</v>
      </c>
      <c r="E725">
        <f t="shared" si="59"/>
        <v>3.9461667233319181E-5</v>
      </c>
      <c r="F725">
        <f t="shared" si="57"/>
        <v>8.8454743203182495</v>
      </c>
      <c r="G725">
        <f t="shared" si="58"/>
        <v>6.2818522135847151E-3</v>
      </c>
    </row>
    <row r="726" spans="1:7" ht="15.75" thickBot="1" x14ac:dyDescent="0.3">
      <c r="A726" s="3" t="s">
        <v>495</v>
      </c>
      <c r="B726" s="7">
        <f t="shared" si="55"/>
        <v>724</v>
      </c>
      <c r="C726" s="1">
        <v>3192.52</v>
      </c>
      <c r="D726">
        <f t="shared" si="56"/>
        <v>3.3527080167328194E-4</v>
      </c>
      <c r="E726">
        <f t="shared" si="59"/>
        <v>4.4795364591881236E-5</v>
      </c>
      <c r="F726">
        <f t="shared" si="57"/>
        <v>10.0108965592957</v>
      </c>
      <c r="G726">
        <f t="shared" si="58"/>
        <v>6.6929339300400414E-3</v>
      </c>
    </row>
    <row r="727" spans="1:7" ht="15.75" thickBot="1" x14ac:dyDescent="0.3">
      <c r="A727" s="3" t="s">
        <v>494</v>
      </c>
      <c r="B727" s="7">
        <f t="shared" si="55"/>
        <v>725</v>
      </c>
      <c r="C727" s="1">
        <v>3191.14</v>
      </c>
      <c r="D727">
        <f t="shared" si="56"/>
        <v>-4.3226040870536497E-4</v>
      </c>
      <c r="E727">
        <f t="shared" si="59"/>
        <v>3.8078265147204462E-5</v>
      </c>
      <c r="F727">
        <f t="shared" si="57"/>
        <v>10.170959933085836</v>
      </c>
      <c r="G727">
        <f t="shared" si="58"/>
        <v>6.170758879360339E-3</v>
      </c>
    </row>
    <row r="728" spans="1:7" ht="15.75" thickBot="1" x14ac:dyDescent="0.3">
      <c r="A728" s="3" t="s">
        <v>493</v>
      </c>
      <c r="B728" s="7">
        <f t="shared" si="55"/>
        <v>726</v>
      </c>
      <c r="C728" s="1">
        <v>3205.37</v>
      </c>
      <c r="D728">
        <f t="shared" si="56"/>
        <v>4.4592214694434418E-3</v>
      </c>
      <c r="E728">
        <f t="shared" si="59"/>
        <v>3.2973956045440796E-5</v>
      </c>
      <c r="F728">
        <f t="shared" si="57"/>
        <v>9.7167512554143656</v>
      </c>
      <c r="G728">
        <f t="shared" si="58"/>
        <v>5.7422953638280221E-3</v>
      </c>
    </row>
    <row r="729" spans="1:7" ht="15.75" thickBot="1" x14ac:dyDescent="0.3">
      <c r="A729" s="3" t="s">
        <v>492</v>
      </c>
      <c r="B729" s="7">
        <f t="shared" si="55"/>
        <v>727</v>
      </c>
      <c r="C729" s="1">
        <v>3221.22</v>
      </c>
      <c r="D729">
        <f t="shared" si="56"/>
        <v>4.9448269622538454E-3</v>
      </c>
      <c r="E729">
        <f t="shared" si="59"/>
        <v>3.3249569736145109E-5</v>
      </c>
      <c r="F729">
        <f t="shared" si="57"/>
        <v>9.5760813598669507</v>
      </c>
      <c r="G729">
        <f t="shared" si="58"/>
        <v>5.7662439886068916E-3</v>
      </c>
    </row>
    <row r="730" spans="1:7" ht="15.75" thickBot="1" x14ac:dyDescent="0.3">
      <c r="A730" s="3" t="s">
        <v>491</v>
      </c>
      <c r="B730" s="7">
        <f t="shared" si="55"/>
        <v>728</v>
      </c>
      <c r="C730" s="1">
        <v>3224.01</v>
      </c>
      <c r="D730">
        <f t="shared" si="56"/>
        <v>8.6613146571812294E-4</v>
      </c>
      <c r="E730">
        <f t="shared" si="59"/>
        <v>3.4425559090842663E-5</v>
      </c>
      <c r="F730">
        <f t="shared" si="57"/>
        <v>10.254919797480406</v>
      </c>
      <c r="G730">
        <f t="shared" si="58"/>
        <v>5.8673298092780388E-3</v>
      </c>
    </row>
    <row r="731" spans="1:7" ht="15.75" thickBot="1" x14ac:dyDescent="0.3">
      <c r="A731" s="3" t="s">
        <v>490</v>
      </c>
      <c r="B731" s="7">
        <f t="shared" si="55"/>
        <v>729</v>
      </c>
      <c r="C731" s="1">
        <v>3223.38</v>
      </c>
      <c r="D731">
        <f t="shared" si="56"/>
        <v>-1.9540882317370389E-4</v>
      </c>
      <c r="E731">
        <f t="shared" si="59"/>
        <v>3.0308862755989147E-5</v>
      </c>
      <c r="F731">
        <f t="shared" si="57"/>
        <v>10.40281053843583</v>
      </c>
      <c r="G731">
        <f t="shared" si="58"/>
        <v>5.5053485589914419E-3</v>
      </c>
    </row>
    <row r="732" spans="1:7" ht="15.75" thickBot="1" x14ac:dyDescent="0.3">
      <c r="A732" s="3" t="s">
        <v>489</v>
      </c>
      <c r="B732" s="7">
        <f t="shared" si="55"/>
        <v>730</v>
      </c>
      <c r="C732" s="1">
        <v>3239.91</v>
      </c>
      <c r="D732">
        <f t="shared" si="56"/>
        <v>5.1281573999961694E-3</v>
      </c>
      <c r="E732">
        <f t="shared" si="59"/>
        <v>2.7020347633657289E-5</v>
      </c>
      <c r="F732">
        <f t="shared" si="57"/>
        <v>9.5456538912214679</v>
      </c>
      <c r="G732">
        <f t="shared" si="58"/>
        <v>5.1981100059211218E-3</v>
      </c>
    </row>
    <row r="733" spans="1:7" ht="15.75" thickBot="1" x14ac:dyDescent="0.3">
      <c r="A733" s="3" t="s">
        <v>488</v>
      </c>
      <c r="B733" s="7">
        <f t="shared" si="55"/>
        <v>731</v>
      </c>
      <c r="C733" s="1">
        <v>3240.02</v>
      </c>
      <c r="D733">
        <f t="shared" si="56"/>
        <v>3.3951560382883272E-5</v>
      </c>
      <c r="E733">
        <f t="shared" si="59"/>
        <v>3.0067981851872933E-5</v>
      </c>
      <c r="F733">
        <f t="shared" si="57"/>
        <v>10.412011341477053</v>
      </c>
      <c r="G733">
        <f t="shared" si="58"/>
        <v>5.483427928939427E-3</v>
      </c>
    </row>
    <row r="734" spans="1:7" ht="15.75" thickBot="1" x14ac:dyDescent="0.3">
      <c r="A734" s="3" t="s">
        <v>487</v>
      </c>
      <c r="B734" s="7">
        <f t="shared" si="55"/>
        <v>732</v>
      </c>
      <c r="C734" s="1">
        <v>3221.29</v>
      </c>
      <c r="D734">
        <f t="shared" si="56"/>
        <v>-5.7808285134042237E-3</v>
      </c>
      <c r="E734">
        <f t="shared" si="59"/>
        <v>2.6828905407290267E-5</v>
      </c>
      <c r="F734">
        <f t="shared" si="57"/>
        <v>9.2804346528747814</v>
      </c>
      <c r="G734">
        <f t="shared" si="58"/>
        <v>5.1796626731178417E-3</v>
      </c>
    </row>
    <row r="735" spans="1:7" ht="15.75" thickBot="1" x14ac:dyDescent="0.3">
      <c r="A735" s="3" t="s">
        <v>486</v>
      </c>
      <c r="B735" s="7">
        <f t="shared" si="55"/>
        <v>733</v>
      </c>
      <c r="C735" s="1">
        <v>3230.78</v>
      </c>
      <c r="D735">
        <f t="shared" si="56"/>
        <v>2.9460247292234509E-3</v>
      </c>
      <c r="E735">
        <f t="shared" si="59"/>
        <v>3.1428021163564314E-5</v>
      </c>
      <c r="F735">
        <f t="shared" si="57"/>
        <v>10.091653870832857</v>
      </c>
      <c r="G735">
        <f t="shared" si="58"/>
        <v>5.6060700284213637E-3</v>
      </c>
    </row>
    <row r="736" spans="1:7" ht="15.75" thickBot="1" x14ac:dyDescent="0.3">
      <c r="A736" s="3" t="s">
        <v>485</v>
      </c>
      <c r="B736" s="7">
        <f t="shared" si="55"/>
        <v>734</v>
      </c>
      <c r="C736" s="1">
        <v>3257.85</v>
      </c>
      <c r="D736">
        <f t="shared" si="56"/>
        <v>8.3787815945375321E-3</v>
      </c>
      <c r="E736">
        <f t="shared" si="59"/>
        <v>2.9701070375157144E-5</v>
      </c>
      <c r="F736">
        <f t="shared" si="57"/>
        <v>8.0606422550884904</v>
      </c>
      <c r="G736">
        <f t="shared" si="58"/>
        <v>5.4498688401792882E-3</v>
      </c>
    </row>
    <row r="737" spans="1:7" ht="15.75" thickBot="1" x14ac:dyDescent="0.3">
      <c r="A737" s="3" t="s">
        <v>484</v>
      </c>
      <c r="B737" s="7">
        <f t="shared" si="55"/>
        <v>735</v>
      </c>
      <c r="C737" s="1">
        <v>3234.85</v>
      </c>
      <c r="D737">
        <f t="shared" si="56"/>
        <v>-7.059870773669763E-3</v>
      </c>
      <c r="E737">
        <f t="shared" si="59"/>
        <v>4.139800416819228E-5</v>
      </c>
      <c r="F737">
        <f t="shared" si="57"/>
        <v>8.888312228486738</v>
      </c>
      <c r="G737">
        <f t="shared" si="58"/>
        <v>6.4341280814258182E-3</v>
      </c>
    </row>
    <row r="738" spans="1:7" ht="15.75" thickBot="1" x14ac:dyDescent="0.3">
      <c r="A738" s="3" t="s">
        <v>483</v>
      </c>
      <c r="B738" s="7">
        <f t="shared" si="55"/>
        <v>736</v>
      </c>
      <c r="C738" s="1">
        <v>3246.28</v>
      </c>
      <c r="D738">
        <f t="shared" si="56"/>
        <v>3.5333941295578875E-3</v>
      </c>
      <c r="E738">
        <f t="shared" si="59"/>
        <v>4.6007036638717229E-5</v>
      </c>
      <c r="F738">
        <f t="shared" si="57"/>
        <v>9.7153474081882027</v>
      </c>
      <c r="G738">
        <f t="shared" si="58"/>
        <v>6.7828487111771278E-3</v>
      </c>
    </row>
    <row r="739" spans="1:7" ht="15.75" thickBot="1" x14ac:dyDescent="0.3">
      <c r="A739" s="3" t="s">
        <v>482</v>
      </c>
      <c r="B739" s="7">
        <f t="shared" si="55"/>
        <v>737</v>
      </c>
      <c r="C739" s="1">
        <v>3237.18</v>
      </c>
      <c r="D739">
        <f t="shared" si="56"/>
        <v>-2.8032085956850583E-3</v>
      </c>
      <c r="E739">
        <f t="shared" si="59"/>
        <v>4.1618783601192113E-5</v>
      </c>
      <c r="F739">
        <f t="shared" si="57"/>
        <v>9.8981505039203537</v>
      </c>
      <c r="G739">
        <f t="shared" si="58"/>
        <v>6.4512621711717861E-3</v>
      </c>
    </row>
    <row r="740" spans="1:7" ht="15.75" thickBot="1" x14ac:dyDescent="0.3">
      <c r="A740" s="3" t="s">
        <v>481</v>
      </c>
      <c r="B740" s="7">
        <f t="shared" si="55"/>
        <v>738</v>
      </c>
      <c r="C740" s="1">
        <v>3253.05</v>
      </c>
      <c r="D740">
        <f t="shared" si="56"/>
        <v>4.9024150649641385E-3</v>
      </c>
      <c r="E740">
        <f t="shared" si="59"/>
        <v>3.7295227121341057E-5</v>
      </c>
      <c r="F740">
        <f t="shared" si="57"/>
        <v>9.5522283302781972</v>
      </c>
      <c r="G740">
        <f t="shared" si="58"/>
        <v>6.1069818340438063E-3</v>
      </c>
    </row>
    <row r="741" spans="1:7" ht="15.75" thickBot="1" x14ac:dyDescent="0.3">
      <c r="A741" s="3" t="s">
        <v>480</v>
      </c>
      <c r="B741" s="7">
        <f t="shared" si="55"/>
        <v>739</v>
      </c>
      <c r="C741" s="1">
        <v>3274.7</v>
      </c>
      <c r="D741">
        <f t="shared" si="56"/>
        <v>6.6552927252885308E-3</v>
      </c>
      <c r="E741">
        <f t="shared" si="59"/>
        <v>3.742099253829136E-5</v>
      </c>
      <c r="F741">
        <f t="shared" si="57"/>
        <v>9.0096403793407411</v>
      </c>
      <c r="G741">
        <f t="shared" si="58"/>
        <v>6.1172700233266932E-3</v>
      </c>
    </row>
    <row r="742" spans="1:7" ht="15.75" thickBot="1" x14ac:dyDescent="0.3">
      <c r="A742" s="3" t="s">
        <v>479</v>
      </c>
      <c r="B742" s="7">
        <f t="shared" si="55"/>
        <v>740</v>
      </c>
      <c r="C742" s="1">
        <v>3265.35</v>
      </c>
      <c r="D742">
        <f t="shared" si="56"/>
        <v>-2.8552233792408233E-3</v>
      </c>
      <c r="E742">
        <f t="shared" si="59"/>
        <v>4.1801939877688808E-5</v>
      </c>
      <c r="F742">
        <f t="shared" si="57"/>
        <v>9.8875457481203668</v>
      </c>
      <c r="G742">
        <f t="shared" si="58"/>
        <v>6.4654419707927784E-3</v>
      </c>
    </row>
    <row r="743" spans="1:7" ht="15.75" thickBot="1" x14ac:dyDescent="0.3">
      <c r="A743" s="3" t="s">
        <v>478</v>
      </c>
      <c r="B743" s="7">
        <f t="shared" si="55"/>
        <v>741</v>
      </c>
      <c r="C743" s="1">
        <v>3288.13</v>
      </c>
      <c r="D743">
        <f t="shared" si="56"/>
        <v>6.9762812562206289E-3</v>
      </c>
      <c r="E743">
        <f t="shared" si="59"/>
        <v>3.7497089308446791E-5</v>
      </c>
      <c r="F743">
        <f t="shared" si="57"/>
        <v>8.8933198322482898</v>
      </c>
      <c r="G743">
        <f t="shared" si="58"/>
        <v>6.1234866953759921E-3</v>
      </c>
    </row>
    <row r="744" spans="1:7" ht="15.75" thickBot="1" x14ac:dyDescent="0.3">
      <c r="A744" s="3" t="s">
        <v>477</v>
      </c>
      <c r="B744" s="7">
        <f t="shared" si="55"/>
        <v>742</v>
      </c>
      <c r="C744" s="1">
        <v>3283.15</v>
      </c>
      <c r="D744">
        <f t="shared" si="56"/>
        <v>-1.5145386587512855E-3</v>
      </c>
      <c r="E744">
        <f t="shared" si="59"/>
        <v>4.2785433554253484E-5</v>
      </c>
      <c r="F744">
        <f t="shared" si="57"/>
        <v>10.005700507594325</v>
      </c>
      <c r="G744">
        <f t="shared" si="58"/>
        <v>6.5410575256798871E-3</v>
      </c>
    </row>
    <row r="745" spans="1:7" ht="15.75" thickBot="1" x14ac:dyDescent="0.3">
      <c r="A745" s="3" t="s">
        <v>476</v>
      </c>
      <c r="B745" s="7">
        <f t="shared" si="55"/>
        <v>743</v>
      </c>
      <c r="C745" s="1">
        <v>3289.29</v>
      </c>
      <c r="D745">
        <f t="shared" si="56"/>
        <v>1.870155186330269E-3</v>
      </c>
      <c r="E745">
        <f t="shared" si="59"/>
        <v>3.700760922168799E-5</v>
      </c>
      <c r="F745">
        <f t="shared" si="57"/>
        <v>10.109879949775964</v>
      </c>
      <c r="G745">
        <f t="shared" si="58"/>
        <v>6.0833879723134537E-3</v>
      </c>
    </row>
    <row r="746" spans="1:7" ht="15.75" thickBot="1" x14ac:dyDescent="0.3">
      <c r="A746" s="3" t="s">
        <v>475</v>
      </c>
      <c r="B746" s="7">
        <f t="shared" si="55"/>
        <v>744</v>
      </c>
      <c r="C746" s="1">
        <v>3316.81</v>
      </c>
      <c r="D746">
        <f t="shared" si="56"/>
        <v>8.3665471879950104E-3</v>
      </c>
      <c r="E746">
        <f t="shared" si="59"/>
        <v>3.2858097077912796E-5</v>
      </c>
      <c r="F746">
        <f t="shared" si="57"/>
        <v>8.1929664735354972</v>
      </c>
      <c r="G746">
        <f t="shared" si="58"/>
        <v>5.7321982762211562E-3</v>
      </c>
    </row>
    <row r="747" spans="1:7" ht="15.75" thickBot="1" x14ac:dyDescent="0.3">
      <c r="A747" s="3" t="s">
        <v>474</v>
      </c>
      <c r="B747" s="7">
        <f t="shared" si="55"/>
        <v>745</v>
      </c>
      <c r="C747" s="1">
        <v>3329.62</v>
      </c>
      <c r="D747">
        <f t="shared" si="56"/>
        <v>3.862144651035182E-3</v>
      </c>
      <c r="E747">
        <f t="shared" si="59"/>
        <v>4.3761089810865698E-5</v>
      </c>
      <c r="F747">
        <f t="shared" si="57"/>
        <v>9.6959110663049781</v>
      </c>
      <c r="G747">
        <f t="shared" si="58"/>
        <v>6.6152165354480801E-3</v>
      </c>
    </row>
    <row r="748" spans="1:7" ht="15.75" thickBot="1" x14ac:dyDescent="0.3">
      <c r="A748" s="3" t="s">
        <v>473</v>
      </c>
      <c r="B748" s="7">
        <f t="shared" si="55"/>
        <v>746</v>
      </c>
      <c r="C748" s="1">
        <v>3320.79</v>
      </c>
      <c r="D748">
        <f t="shared" si="56"/>
        <v>-2.6519542770646609E-3</v>
      </c>
      <c r="E748">
        <f t="shared" si="59"/>
        <v>4.0421076411171042E-5</v>
      </c>
      <c r="F748">
        <f t="shared" si="57"/>
        <v>9.9421692551985217</v>
      </c>
      <c r="G748">
        <f t="shared" si="58"/>
        <v>6.357757184036761E-3</v>
      </c>
    </row>
    <row r="749" spans="1:7" ht="15.75" thickBot="1" x14ac:dyDescent="0.3">
      <c r="A749" s="3" t="s">
        <v>472</v>
      </c>
      <c r="B749" s="7">
        <f t="shared" si="55"/>
        <v>747</v>
      </c>
      <c r="C749" s="1">
        <v>3321.75</v>
      </c>
      <c r="D749">
        <f t="shared" si="56"/>
        <v>2.8908783753256451E-4</v>
      </c>
      <c r="E749">
        <f t="shared" si="59"/>
        <v>3.6207761991575985E-5</v>
      </c>
      <c r="F749">
        <f t="shared" si="57"/>
        <v>10.223928924719512</v>
      </c>
      <c r="G749">
        <f t="shared" si="58"/>
        <v>6.0172885913487633E-3</v>
      </c>
    </row>
    <row r="750" spans="1:7" ht="15.75" thickBot="1" x14ac:dyDescent="0.3">
      <c r="A750" s="3" t="s">
        <v>471</v>
      </c>
      <c r="B750" s="7">
        <f t="shared" si="55"/>
        <v>748</v>
      </c>
      <c r="C750" s="1">
        <v>3325.54</v>
      </c>
      <c r="D750">
        <f t="shared" si="56"/>
        <v>1.1409648528637462E-3</v>
      </c>
      <c r="E750">
        <f t="shared" si="59"/>
        <v>3.1526335735919225E-5</v>
      </c>
      <c r="F750">
        <f t="shared" si="57"/>
        <v>10.32339481973788</v>
      </c>
      <c r="G750">
        <f t="shared" si="58"/>
        <v>5.6148317638126275E-3</v>
      </c>
    </row>
    <row r="751" spans="1:7" ht="15.75" thickBot="1" x14ac:dyDescent="0.3">
      <c r="A751" s="3" t="s">
        <v>470</v>
      </c>
      <c r="B751" s="7">
        <f t="shared" si="55"/>
        <v>749</v>
      </c>
      <c r="C751" s="1">
        <v>3295.47</v>
      </c>
      <c r="D751">
        <f t="shared" si="56"/>
        <v>-9.0421405245464381E-3</v>
      </c>
      <c r="E751">
        <f t="shared" si="59"/>
        <v>2.8215627137622331E-5</v>
      </c>
      <c r="F751">
        <f t="shared" si="57"/>
        <v>7.5779387437318695</v>
      </c>
      <c r="G751">
        <f t="shared" si="58"/>
        <v>5.3118383952848501E-3</v>
      </c>
    </row>
    <row r="752" spans="1:7" ht="15.75" thickBot="1" x14ac:dyDescent="0.3">
      <c r="A752" s="3" t="s">
        <v>469</v>
      </c>
      <c r="B752" s="7">
        <f t="shared" si="55"/>
        <v>750</v>
      </c>
      <c r="C752" s="1">
        <v>3243.63</v>
      </c>
      <c r="D752">
        <f t="shared" si="56"/>
        <v>-1.5730684849202037E-2</v>
      </c>
      <c r="E752">
        <f t="shared" si="59"/>
        <v>4.2710043856550311E-5</v>
      </c>
      <c r="F752">
        <f t="shared" si="57"/>
        <v>4.2672531794012123</v>
      </c>
      <c r="G752">
        <f t="shared" si="58"/>
        <v>6.5352921783612943E-3</v>
      </c>
    </row>
    <row r="753" spans="1:7" ht="15.75" thickBot="1" x14ac:dyDescent="0.3">
      <c r="A753" s="3" t="s">
        <v>468</v>
      </c>
      <c r="B753" s="7">
        <f t="shared" si="55"/>
        <v>751</v>
      </c>
      <c r="C753" s="1">
        <v>3276.24</v>
      </c>
      <c r="D753">
        <f t="shared" si="56"/>
        <v>1.0053551114029613E-2</v>
      </c>
      <c r="E753">
        <f t="shared" si="59"/>
        <v>8.8804673555261505E-5</v>
      </c>
      <c r="F753">
        <f t="shared" si="57"/>
        <v>8.1909116986982333</v>
      </c>
      <c r="G753">
        <f t="shared" si="58"/>
        <v>9.4236231649648169E-3</v>
      </c>
    </row>
    <row r="754" spans="1:7" ht="15.75" thickBot="1" x14ac:dyDescent="0.3">
      <c r="A754" s="3" t="s">
        <v>467</v>
      </c>
      <c r="B754" s="7">
        <f t="shared" si="55"/>
        <v>752</v>
      </c>
      <c r="C754" s="1">
        <v>3273.4</v>
      </c>
      <c r="D754">
        <f t="shared" si="56"/>
        <v>-8.6684736160957954E-4</v>
      </c>
      <c r="E754">
        <f t="shared" si="59"/>
        <v>9.2978617732781123E-5</v>
      </c>
      <c r="F754">
        <f t="shared" si="57"/>
        <v>9.2750593182786165</v>
      </c>
      <c r="G754">
        <f t="shared" si="58"/>
        <v>9.6425420783515965E-3</v>
      </c>
    </row>
    <row r="755" spans="1:7" ht="15.75" thickBot="1" x14ac:dyDescent="0.3">
      <c r="A755" s="3" t="s">
        <v>466</v>
      </c>
      <c r="B755" s="7">
        <f t="shared" si="55"/>
        <v>753</v>
      </c>
      <c r="C755" s="1">
        <v>3283.66</v>
      </c>
      <c r="D755">
        <f t="shared" si="56"/>
        <v>3.1343557157694768E-3</v>
      </c>
      <c r="E755">
        <f t="shared" si="59"/>
        <v>7.4940719719878541E-5</v>
      </c>
      <c r="F755">
        <f t="shared" si="57"/>
        <v>9.3677204011168236</v>
      </c>
      <c r="G755">
        <f t="shared" si="58"/>
        <v>8.6568308127096105E-3</v>
      </c>
    </row>
    <row r="756" spans="1:7" ht="15.75" thickBot="1" x14ac:dyDescent="0.3">
      <c r="A756" s="3" t="s">
        <v>465</v>
      </c>
      <c r="B756" s="7">
        <f t="shared" si="55"/>
        <v>754</v>
      </c>
      <c r="C756" s="1">
        <v>3225.52</v>
      </c>
      <c r="D756">
        <f t="shared" si="56"/>
        <v>-1.7705852615678808E-2</v>
      </c>
      <c r="E756">
        <f t="shared" si="59"/>
        <v>6.3110480334185482E-5</v>
      </c>
      <c r="F756">
        <f t="shared" si="57"/>
        <v>4.7031885850587871</v>
      </c>
      <c r="G756">
        <f t="shared" si="58"/>
        <v>7.9442104915583324E-3</v>
      </c>
    </row>
    <row r="757" spans="1:7" ht="15.75" thickBot="1" x14ac:dyDescent="0.3">
      <c r="A757" s="3" t="s">
        <v>464</v>
      </c>
      <c r="B757" s="7">
        <f t="shared" si="55"/>
        <v>755</v>
      </c>
      <c r="C757" s="1">
        <v>3248.92</v>
      </c>
      <c r="D757">
        <f t="shared" si="56"/>
        <v>7.2546442124061805E-3</v>
      </c>
      <c r="E757">
        <f t="shared" si="59"/>
        <v>1.1832361102140547E-4</v>
      </c>
      <c r="F757">
        <f t="shared" si="57"/>
        <v>8.5972912736454372</v>
      </c>
      <c r="G757">
        <f t="shared" si="58"/>
        <v>1.0877665697262694E-2</v>
      </c>
    </row>
    <row r="758" spans="1:7" ht="15.75" thickBot="1" x14ac:dyDescent="0.3">
      <c r="A758" s="3" t="s">
        <v>463</v>
      </c>
      <c r="B758" s="7">
        <f t="shared" si="55"/>
        <v>756</v>
      </c>
      <c r="C758" s="1">
        <v>3297.59</v>
      </c>
      <c r="D758">
        <f t="shared" si="56"/>
        <v>1.4980362705145023E-2</v>
      </c>
      <c r="E758">
        <f t="shared" si="59"/>
        <v>1.0523267246432393E-4</v>
      </c>
      <c r="F758">
        <f t="shared" si="57"/>
        <v>7.0268120928860451</v>
      </c>
      <c r="G758">
        <f t="shared" si="58"/>
        <v>1.0258297737164969E-2</v>
      </c>
    </row>
    <row r="759" spans="1:7" ht="15.75" thickBot="1" x14ac:dyDescent="0.3">
      <c r="A759" s="3" t="s">
        <v>462</v>
      </c>
      <c r="B759" s="7">
        <f t="shared" si="55"/>
        <v>757</v>
      </c>
      <c r="C759" s="1">
        <v>3334.69</v>
      </c>
      <c r="D759">
        <f t="shared" si="56"/>
        <v>1.1250640619361318E-2</v>
      </c>
      <c r="E759">
        <f t="shared" si="59"/>
        <v>1.315881207915481E-4</v>
      </c>
      <c r="F759">
        <f t="shared" si="57"/>
        <v>7.9739163246375284</v>
      </c>
      <c r="G759">
        <f t="shared" si="58"/>
        <v>1.1471186546802736E-2</v>
      </c>
    </row>
    <row r="760" spans="1:7" ht="15.75" thickBot="1" x14ac:dyDescent="0.3">
      <c r="A760" s="3" t="s">
        <v>461</v>
      </c>
      <c r="B760" s="7">
        <f t="shared" si="55"/>
        <v>758</v>
      </c>
      <c r="C760" s="1">
        <v>3345.78</v>
      </c>
      <c r="D760">
        <f t="shared" si="56"/>
        <v>3.3256464618900416E-3</v>
      </c>
      <c r="E760">
        <f t="shared" si="59"/>
        <v>1.3098416159199562E-4</v>
      </c>
      <c r="F760">
        <f t="shared" si="57"/>
        <v>8.855997033439639</v>
      </c>
      <c r="G760">
        <f t="shared" si="58"/>
        <v>1.1444831217278637E-2</v>
      </c>
    </row>
    <row r="761" spans="1:7" ht="15.75" thickBot="1" x14ac:dyDescent="0.3">
      <c r="A761" s="3" t="s">
        <v>460</v>
      </c>
      <c r="B761" s="7">
        <f t="shared" si="55"/>
        <v>759</v>
      </c>
      <c r="C761" s="1">
        <v>3327.71</v>
      </c>
      <c r="D761">
        <f t="shared" si="56"/>
        <v>-5.4008332885008281E-3</v>
      </c>
      <c r="E761">
        <f t="shared" si="59"/>
        <v>1.0609051397802508E-4</v>
      </c>
      <c r="F761">
        <f t="shared" si="57"/>
        <v>8.876273452085961</v>
      </c>
      <c r="G761">
        <f t="shared" si="58"/>
        <v>1.0300024950359348E-2</v>
      </c>
    </row>
    <row r="762" spans="1:7" ht="15.75" thickBot="1" x14ac:dyDescent="0.3">
      <c r="A762" s="3" t="s">
        <v>459</v>
      </c>
      <c r="B762" s="7">
        <f t="shared" si="55"/>
        <v>760</v>
      </c>
      <c r="C762" s="1">
        <v>3352.09</v>
      </c>
      <c r="D762">
        <f t="shared" si="56"/>
        <v>7.3263595685921779E-3</v>
      </c>
      <c r="E762">
        <f t="shared" si="59"/>
        <v>9.0945828243307222E-5</v>
      </c>
      <c r="F762">
        <f t="shared" si="57"/>
        <v>8.7150540360085387</v>
      </c>
      <c r="G762">
        <f t="shared" si="58"/>
        <v>9.536552219922419E-3</v>
      </c>
    </row>
    <row r="763" spans="1:7" ht="15.75" thickBot="1" x14ac:dyDescent="0.3">
      <c r="A763" s="3" t="s">
        <v>458</v>
      </c>
      <c r="B763" s="7">
        <f t="shared" si="55"/>
        <v>761</v>
      </c>
      <c r="C763" s="1">
        <v>3357.75</v>
      </c>
      <c r="D763">
        <f t="shared" si="56"/>
        <v>1.6884988171557147E-3</v>
      </c>
      <c r="E763">
        <f t="shared" si="59"/>
        <v>8.4585354119572794E-5</v>
      </c>
      <c r="F763">
        <f t="shared" si="57"/>
        <v>9.344043492767204</v>
      </c>
      <c r="G763">
        <f t="shared" si="58"/>
        <v>9.197029635679815E-3</v>
      </c>
    </row>
    <row r="764" spans="1:7" ht="15.75" thickBot="1" x14ac:dyDescent="0.3">
      <c r="A764" s="3" t="s">
        <v>457</v>
      </c>
      <c r="B764" s="7">
        <f t="shared" si="55"/>
        <v>762</v>
      </c>
      <c r="C764" s="1">
        <v>3379.45</v>
      </c>
      <c r="D764">
        <f t="shared" si="56"/>
        <v>6.4626610081155444E-3</v>
      </c>
      <c r="E764">
        <f t="shared" si="59"/>
        <v>6.8987114954474781E-5</v>
      </c>
      <c r="F764">
        <f t="shared" si="57"/>
        <v>8.9761735912583251</v>
      </c>
      <c r="G764">
        <f t="shared" si="58"/>
        <v>8.3058482381075799E-3</v>
      </c>
    </row>
    <row r="765" spans="1:7" ht="15.75" thickBot="1" x14ac:dyDescent="0.3">
      <c r="A765" s="3" t="s">
        <v>456</v>
      </c>
      <c r="B765" s="7">
        <f t="shared" si="55"/>
        <v>763</v>
      </c>
      <c r="C765" s="1">
        <v>3373.94</v>
      </c>
      <c r="D765">
        <f t="shared" si="56"/>
        <v>-1.6304428235363044E-3</v>
      </c>
      <c r="E765">
        <f t="shared" si="59"/>
        <v>6.5328482883531428E-5</v>
      </c>
      <c r="F765">
        <f t="shared" si="57"/>
        <v>9.5953904749745504</v>
      </c>
      <c r="G765">
        <f t="shared" si="58"/>
        <v>8.0826037193178924E-3</v>
      </c>
    </row>
    <row r="766" spans="1:7" ht="15.75" thickBot="1" x14ac:dyDescent="0.3">
      <c r="A766" s="3" t="s">
        <v>455</v>
      </c>
      <c r="B766" s="7">
        <f t="shared" si="55"/>
        <v>764</v>
      </c>
      <c r="C766" s="1">
        <v>3380.16</v>
      </c>
      <c r="D766">
        <f t="shared" si="56"/>
        <v>1.8435419717006685E-3</v>
      </c>
      <c r="E766">
        <f t="shared" si="59"/>
        <v>5.4267965707235418E-5</v>
      </c>
      <c r="F766">
        <f t="shared" si="57"/>
        <v>9.7589493241832557</v>
      </c>
      <c r="G766">
        <f t="shared" si="58"/>
        <v>7.3666794220486765E-3</v>
      </c>
    </row>
    <row r="767" spans="1:7" ht="15.75" thickBot="1" x14ac:dyDescent="0.3">
      <c r="A767" s="3" t="s">
        <v>454</v>
      </c>
      <c r="B767" s="7">
        <f t="shared" si="55"/>
        <v>765</v>
      </c>
      <c r="C767" s="1">
        <v>3370.29</v>
      </c>
      <c r="D767">
        <f t="shared" si="56"/>
        <v>-2.9199801192842934E-3</v>
      </c>
      <c r="E767">
        <f t="shared" si="59"/>
        <v>4.5993759464806017E-5</v>
      </c>
      <c r="F767">
        <f t="shared" si="57"/>
        <v>9.8016256874845933</v>
      </c>
      <c r="G767">
        <f t="shared" si="58"/>
        <v>6.7818699091626656E-3</v>
      </c>
    </row>
    <row r="768" spans="1:7" ht="15.75" thickBot="1" x14ac:dyDescent="0.3">
      <c r="A768" s="3" t="s">
        <v>453</v>
      </c>
      <c r="B768" s="7">
        <f t="shared" si="55"/>
        <v>766</v>
      </c>
      <c r="C768" s="1">
        <v>3386.15</v>
      </c>
      <c r="D768">
        <f t="shared" si="56"/>
        <v>4.7058265015771372E-3</v>
      </c>
      <c r="E768">
        <f t="shared" si="59"/>
        <v>4.077137197155289E-5</v>
      </c>
      <c r="F768">
        <f t="shared" si="57"/>
        <v>9.5643845015033282</v>
      </c>
      <c r="G768">
        <f t="shared" si="58"/>
        <v>6.3852464299784771E-3</v>
      </c>
    </row>
    <row r="769" spans="1:7" ht="15.75" thickBot="1" x14ac:dyDescent="0.3">
      <c r="A769" s="3" t="s">
        <v>452</v>
      </c>
      <c r="B769" s="7">
        <f t="shared" si="55"/>
        <v>767</v>
      </c>
      <c r="C769" s="1">
        <v>3373.23</v>
      </c>
      <c r="D769">
        <f t="shared" si="56"/>
        <v>-3.8155427255142094E-3</v>
      </c>
      <c r="E769">
        <f t="shared" si="59"/>
        <v>3.9671136129594244E-5</v>
      </c>
      <c r="F769">
        <f t="shared" si="57"/>
        <v>9.7679103960135762</v>
      </c>
      <c r="G769">
        <f t="shared" si="58"/>
        <v>6.2985026894964678E-3</v>
      </c>
    </row>
    <row r="770" spans="1:7" ht="15.75" thickBot="1" x14ac:dyDescent="0.3">
      <c r="A770" s="3" t="s">
        <v>451</v>
      </c>
      <c r="B770" s="7">
        <f t="shared" si="55"/>
        <v>768</v>
      </c>
      <c r="C770" s="1">
        <v>3337.75</v>
      </c>
      <c r="D770">
        <f t="shared" si="56"/>
        <v>-1.0518108756295885E-2</v>
      </c>
      <c r="E770">
        <f t="shared" si="59"/>
        <v>3.7227864244592268E-5</v>
      </c>
      <c r="F770">
        <f t="shared" si="57"/>
        <v>7.226737790694532</v>
      </c>
      <c r="G770">
        <f t="shared" si="58"/>
        <v>6.1014641066380344E-3</v>
      </c>
    </row>
    <row r="771" spans="1:7" ht="15.75" thickBot="1" x14ac:dyDescent="0.3">
      <c r="A771" s="3" t="s">
        <v>450</v>
      </c>
      <c r="B771" s="7">
        <f t="shared" si="55"/>
        <v>769</v>
      </c>
      <c r="C771" s="1">
        <v>3225.89</v>
      </c>
      <c r="D771">
        <f t="shared" si="56"/>
        <v>-3.3513594487304399E-2</v>
      </c>
      <c r="E771">
        <f t="shared" si="59"/>
        <v>5.5685978604773977E-5</v>
      </c>
      <c r="F771">
        <f t="shared" si="57"/>
        <v>-10.373765773932144</v>
      </c>
      <c r="G771">
        <f t="shared" si="58"/>
        <v>7.4623038402877951E-3</v>
      </c>
    </row>
    <row r="772" spans="1:7" ht="15.75" thickBot="1" x14ac:dyDescent="0.3">
      <c r="A772" s="3" t="s">
        <v>449</v>
      </c>
      <c r="B772" s="7">
        <f t="shared" si="55"/>
        <v>770</v>
      </c>
      <c r="C772" s="1">
        <v>3128.21</v>
      </c>
      <c r="D772">
        <f t="shared" si="56"/>
        <v>-3.0280015747592093E-2</v>
      </c>
      <c r="E772">
        <f t="shared" si="59"/>
        <v>2.8391833979465669E-4</v>
      </c>
      <c r="F772">
        <f t="shared" si="57"/>
        <v>4.9374469067225286</v>
      </c>
      <c r="G772">
        <f t="shared" si="58"/>
        <v>1.6849876551318015E-2</v>
      </c>
    </row>
    <row r="773" spans="1:7" ht="15.75" thickBot="1" x14ac:dyDescent="0.3">
      <c r="A773" s="3" t="s">
        <v>448</v>
      </c>
      <c r="B773" s="7">
        <f t="shared" ref="B773:B836" si="60">B772+1</f>
        <v>771</v>
      </c>
      <c r="C773" s="1">
        <v>3116.39</v>
      </c>
      <c r="D773">
        <f t="shared" ref="D773:D836" si="61">C773/C772-1</f>
        <v>-3.7785187055856539E-3</v>
      </c>
      <c r="E773">
        <f t="shared" si="59"/>
        <v>4.1425546286791596E-4</v>
      </c>
      <c r="F773">
        <f t="shared" si="57"/>
        <v>7.7545629821305617</v>
      </c>
      <c r="G773">
        <f t="shared" si="58"/>
        <v>2.0353266638746616E-2</v>
      </c>
    </row>
    <row r="774" spans="1:7" ht="15.75" thickBot="1" x14ac:dyDescent="0.3">
      <c r="A774" s="3" t="s">
        <v>447</v>
      </c>
      <c r="B774" s="7">
        <f t="shared" si="60"/>
        <v>772</v>
      </c>
      <c r="C774" s="1">
        <v>2978.76</v>
      </c>
      <c r="D774">
        <f t="shared" si="61"/>
        <v>-4.4163278665378725E-2</v>
      </c>
      <c r="E774">
        <f t="shared" si="59"/>
        <v>3.2269226301456696E-4</v>
      </c>
      <c r="F774">
        <f t="shared" ref="F774:F837" si="62">-LN(E774)-D774*D774/E774</f>
        <v>1.9946777323116134</v>
      </c>
      <c r="G774">
        <f t="shared" ref="G774:G837" si="63">SQRT(E774)</f>
        <v>1.7963637243458435E-2</v>
      </c>
    </row>
    <row r="775" spans="1:7" ht="15.75" thickBot="1" x14ac:dyDescent="0.3">
      <c r="A775" s="3" t="s">
        <v>446</v>
      </c>
      <c r="B775" s="7">
        <f t="shared" si="60"/>
        <v>773</v>
      </c>
      <c r="C775" s="1">
        <v>2954.22</v>
      </c>
      <c r="D775">
        <f t="shared" si="61"/>
        <v>-8.2383273576925875E-3</v>
      </c>
      <c r="E775">
        <f t="shared" ref="E775:E838" si="64">$J$4+$K$4*E774+$L$4*D774*D774</f>
        <v>6.6241206400425114E-4</v>
      </c>
      <c r="F775">
        <f t="shared" si="62"/>
        <v>7.2171638028977263</v>
      </c>
      <c r="G775">
        <f t="shared" si="63"/>
        <v>2.5737367075989944E-2</v>
      </c>
    </row>
    <row r="776" spans="1:7" ht="15.75" thickBot="1" x14ac:dyDescent="0.3">
      <c r="A776" s="3" t="s">
        <v>445</v>
      </c>
      <c r="B776" s="7">
        <f t="shared" si="60"/>
        <v>774</v>
      </c>
      <c r="C776" s="1">
        <v>3090.23</v>
      </c>
      <c r="D776">
        <f t="shared" si="61"/>
        <v>4.6039225243888371E-2</v>
      </c>
      <c r="E776">
        <f t="shared" si="64"/>
        <v>5.2318317471704431E-4</v>
      </c>
      <c r="F776">
        <f t="shared" si="62"/>
        <v>3.5042057773101618</v>
      </c>
      <c r="G776">
        <f t="shared" si="63"/>
        <v>2.2873197737024974E-2</v>
      </c>
    </row>
    <row r="777" spans="1:7" ht="15.75" thickBot="1" x14ac:dyDescent="0.3">
      <c r="A777" s="3" t="s">
        <v>444</v>
      </c>
      <c r="B777" s="7">
        <f t="shared" si="60"/>
        <v>775</v>
      </c>
      <c r="C777" s="1">
        <v>3003.37</v>
      </c>
      <c r="D777">
        <f t="shared" si="61"/>
        <v>-2.8107940185681968E-2</v>
      </c>
      <c r="E777">
        <f t="shared" si="64"/>
        <v>8.5102573738623653E-4</v>
      </c>
      <c r="F777">
        <f t="shared" si="62"/>
        <v>6.1407104799454562</v>
      </c>
      <c r="G777">
        <f t="shared" si="63"/>
        <v>2.9172345421413007E-2</v>
      </c>
    </row>
    <row r="778" spans="1:7" ht="15.75" thickBot="1" x14ac:dyDescent="0.3">
      <c r="A778" s="3" t="s">
        <v>443</v>
      </c>
      <c r="B778" s="7">
        <f t="shared" si="60"/>
        <v>776</v>
      </c>
      <c r="C778" s="1">
        <v>3130.12</v>
      </c>
      <c r="D778">
        <f t="shared" si="61"/>
        <v>4.2202592421180185E-2</v>
      </c>
      <c r="E778">
        <f t="shared" si="64"/>
        <v>8.1970382416580122E-4</v>
      </c>
      <c r="F778">
        <f t="shared" si="62"/>
        <v>4.9337597410280969</v>
      </c>
      <c r="G778">
        <f t="shared" si="63"/>
        <v>2.8630470205111919E-2</v>
      </c>
    </row>
    <row r="779" spans="1:7" ht="15.75" thickBot="1" x14ac:dyDescent="0.3">
      <c r="A779" s="3" t="s">
        <v>442</v>
      </c>
      <c r="B779" s="7">
        <f t="shared" si="60"/>
        <v>777</v>
      </c>
      <c r="C779" s="1">
        <v>3023.94</v>
      </c>
      <c r="D779">
        <f t="shared" si="61"/>
        <v>-3.3922022158894838E-2</v>
      </c>
      <c r="E779">
        <f t="shared" si="64"/>
        <v>1.0054383436183738E-3</v>
      </c>
      <c r="F779">
        <f t="shared" si="62"/>
        <v>5.7578521552734969</v>
      </c>
      <c r="G779">
        <f t="shared" si="63"/>
        <v>3.1708647773413069E-2</v>
      </c>
    </row>
    <row r="780" spans="1:7" ht="15.75" thickBot="1" x14ac:dyDescent="0.3">
      <c r="A780" s="3" t="s">
        <v>441</v>
      </c>
      <c r="B780" s="7">
        <f t="shared" si="60"/>
        <v>778</v>
      </c>
      <c r="C780" s="1">
        <v>2972.37</v>
      </c>
      <c r="D780">
        <f t="shared" si="61"/>
        <v>-1.7053909799797706E-2</v>
      </c>
      <c r="E780">
        <f t="shared" si="64"/>
        <v>1.0136849827460453E-3</v>
      </c>
      <c r="F780">
        <f t="shared" si="62"/>
        <v>6.6072536019179449</v>
      </c>
      <c r="G780">
        <f t="shared" si="63"/>
        <v>3.183841991597644E-2</v>
      </c>
    </row>
    <row r="781" spans="1:7" ht="15.75" thickBot="1" x14ac:dyDescent="0.3">
      <c r="A781" s="3" t="s">
        <v>440</v>
      </c>
      <c r="B781" s="7">
        <f t="shared" si="60"/>
        <v>779</v>
      </c>
      <c r="C781" s="1">
        <v>2746.56</v>
      </c>
      <c r="D781">
        <f t="shared" si="61"/>
        <v>-7.5969680759797709E-2</v>
      </c>
      <c r="E781">
        <f t="shared" si="64"/>
        <v>8.3809815990892834E-4</v>
      </c>
      <c r="F781">
        <f t="shared" si="62"/>
        <v>0.19807886479459302</v>
      </c>
      <c r="G781">
        <f t="shared" si="63"/>
        <v>2.8949925041507937E-2</v>
      </c>
    </row>
    <row r="782" spans="1:7" ht="15.75" thickBot="1" x14ac:dyDescent="0.3">
      <c r="A782" s="3" t="s">
        <v>439</v>
      </c>
      <c r="B782" s="7">
        <f t="shared" si="60"/>
        <v>780</v>
      </c>
      <c r="C782" s="1">
        <v>2882.23</v>
      </c>
      <c r="D782">
        <f t="shared" si="61"/>
        <v>4.9396335780030221E-2</v>
      </c>
      <c r="E782">
        <f t="shared" si="64"/>
        <v>1.8634646156406674E-3</v>
      </c>
      <c r="F782">
        <f t="shared" si="62"/>
        <v>4.97592994414312</v>
      </c>
      <c r="G782">
        <f t="shared" si="63"/>
        <v>4.3167865544183066E-2</v>
      </c>
    </row>
    <row r="783" spans="1:7" ht="15.75" thickBot="1" x14ac:dyDescent="0.3">
      <c r="A783" s="3" t="s">
        <v>438</v>
      </c>
      <c r="B783" s="7">
        <f t="shared" si="60"/>
        <v>781</v>
      </c>
      <c r="C783" s="1">
        <v>2741.38</v>
      </c>
      <c r="D783">
        <f t="shared" si="61"/>
        <v>-4.8868410917935035E-2</v>
      </c>
      <c r="E783">
        <f t="shared" si="64"/>
        <v>1.9404104084347058E-3</v>
      </c>
      <c r="F783">
        <f t="shared" si="62"/>
        <v>5.0141256313496676</v>
      </c>
      <c r="G783">
        <f t="shared" si="63"/>
        <v>4.4050089766477271E-2</v>
      </c>
    </row>
    <row r="784" spans="1:7" ht="15.75" thickBot="1" x14ac:dyDescent="0.3">
      <c r="A784" s="3" t="s">
        <v>437</v>
      </c>
      <c r="B784" s="7">
        <f t="shared" si="60"/>
        <v>782</v>
      </c>
      <c r="C784" s="1">
        <v>2480.64</v>
      </c>
      <c r="D784">
        <f t="shared" si="61"/>
        <v>-9.5112680474797484E-2</v>
      </c>
      <c r="E784">
        <f t="shared" si="64"/>
        <v>1.988089209148087E-3</v>
      </c>
      <c r="F784">
        <f t="shared" si="62"/>
        <v>1.6702714096920053</v>
      </c>
      <c r="G784">
        <f t="shared" si="63"/>
        <v>4.4587994002288182E-2</v>
      </c>
    </row>
    <row r="785" spans="1:7" ht="15.75" thickBot="1" x14ac:dyDescent="0.3">
      <c r="A785" s="3" t="s">
        <v>436</v>
      </c>
      <c r="B785" s="7">
        <f t="shared" si="60"/>
        <v>783</v>
      </c>
      <c r="C785" s="1">
        <v>2711.02</v>
      </c>
      <c r="D785">
        <f t="shared" si="61"/>
        <v>9.2871194530443901E-2</v>
      </c>
      <c r="E785">
        <f t="shared" si="64"/>
        <v>3.4327455949611048E-3</v>
      </c>
      <c r="F785">
        <f t="shared" si="62"/>
        <v>3.1618117132796</v>
      </c>
      <c r="G785">
        <f t="shared" si="63"/>
        <v>5.8589637265997002E-2</v>
      </c>
    </row>
    <row r="786" spans="1:7" ht="15.75" thickBot="1" x14ac:dyDescent="0.3">
      <c r="A786" s="3" t="s">
        <v>435</v>
      </c>
      <c r="B786" s="7">
        <f t="shared" si="60"/>
        <v>784</v>
      </c>
      <c r="C786" s="1">
        <v>2386.13</v>
      </c>
      <c r="D786">
        <f t="shared" si="61"/>
        <v>-0.11984050283657066</v>
      </c>
      <c r="E786">
        <f t="shared" si="64"/>
        <v>4.4447996437300703E-3</v>
      </c>
      <c r="F786">
        <f t="shared" si="62"/>
        <v>2.1848858402925972</v>
      </c>
      <c r="G786">
        <f t="shared" si="63"/>
        <v>6.6669330608084484E-2</v>
      </c>
    </row>
    <row r="787" spans="1:7" ht="15.75" thickBot="1" x14ac:dyDescent="0.3">
      <c r="A787" s="3" t="s">
        <v>434</v>
      </c>
      <c r="B787" s="7">
        <f t="shared" si="60"/>
        <v>785</v>
      </c>
      <c r="C787" s="1">
        <v>2529.19</v>
      </c>
      <c r="D787">
        <f t="shared" si="61"/>
        <v>5.9954822243549089E-2</v>
      </c>
      <c r="E787">
        <f t="shared" si="64"/>
        <v>6.4296105895571658E-3</v>
      </c>
      <c r="F787">
        <f t="shared" si="62"/>
        <v>4.4877746762841308</v>
      </c>
      <c r="G787">
        <f t="shared" si="63"/>
        <v>8.0184852619164707E-2</v>
      </c>
    </row>
    <row r="788" spans="1:7" ht="15.75" thickBot="1" x14ac:dyDescent="0.3">
      <c r="A788" s="3" t="s">
        <v>433</v>
      </c>
      <c r="B788" s="7">
        <f t="shared" si="60"/>
        <v>786</v>
      </c>
      <c r="C788" s="1">
        <v>2398.1</v>
      </c>
      <c r="D788">
        <f t="shared" si="61"/>
        <v>-5.1830823307066787E-2</v>
      </c>
      <c r="E788">
        <f t="shared" si="64"/>
        <v>5.6651268329142379E-3</v>
      </c>
      <c r="F788">
        <f t="shared" si="62"/>
        <v>4.6992205060699357</v>
      </c>
      <c r="G788">
        <f t="shared" si="63"/>
        <v>7.526703682831043E-2</v>
      </c>
    </row>
    <row r="789" spans="1:7" ht="15.75" thickBot="1" x14ac:dyDescent="0.3">
      <c r="A789" s="3" t="s">
        <v>432</v>
      </c>
      <c r="B789" s="7">
        <f t="shared" si="60"/>
        <v>787</v>
      </c>
      <c r="C789" s="1">
        <v>2409.39</v>
      </c>
      <c r="D789">
        <f t="shared" si="61"/>
        <v>4.707893749218206E-3</v>
      </c>
      <c r="E789">
        <f t="shared" si="64"/>
        <v>4.8903209754083679E-3</v>
      </c>
      <c r="F789">
        <f t="shared" si="62"/>
        <v>5.3159650667671947</v>
      </c>
      <c r="G789">
        <f t="shared" si="63"/>
        <v>6.9930829935074906E-2</v>
      </c>
    </row>
    <row r="790" spans="1:7" ht="15.75" thickBot="1" x14ac:dyDescent="0.3">
      <c r="A790" s="3" t="s">
        <v>431</v>
      </c>
      <c r="B790" s="7">
        <f t="shared" si="60"/>
        <v>788</v>
      </c>
      <c r="C790" s="1">
        <v>2304.92</v>
      </c>
      <c r="D790">
        <f t="shared" si="61"/>
        <v>-4.3359522534749395E-2</v>
      </c>
      <c r="E790">
        <f t="shared" si="64"/>
        <v>3.7362051465772645E-3</v>
      </c>
      <c r="F790">
        <f t="shared" si="62"/>
        <v>5.0864875888642418</v>
      </c>
      <c r="G790">
        <f t="shared" si="63"/>
        <v>6.1124505286973607E-2</v>
      </c>
    </row>
    <row r="791" spans="1:7" ht="15.75" thickBot="1" x14ac:dyDescent="0.3">
      <c r="A791" s="3" t="s">
        <v>430</v>
      </c>
      <c r="B791" s="7">
        <f t="shared" si="60"/>
        <v>789</v>
      </c>
      <c r="C791" s="1">
        <v>2237.4</v>
      </c>
      <c r="D791">
        <f t="shared" si="61"/>
        <v>-2.9293858355170621E-2</v>
      </c>
      <c r="E791">
        <f t="shared" si="64"/>
        <v>3.24945533767499E-3</v>
      </c>
      <c r="F791">
        <f t="shared" si="62"/>
        <v>5.4651835853691582</v>
      </c>
      <c r="G791">
        <f t="shared" si="63"/>
        <v>5.7003994050197834E-2</v>
      </c>
    </row>
    <row r="792" spans="1:7" ht="15.75" thickBot="1" x14ac:dyDescent="0.3">
      <c r="A792" s="3" t="s">
        <v>429</v>
      </c>
      <c r="B792" s="7">
        <f t="shared" si="60"/>
        <v>790</v>
      </c>
      <c r="C792" s="1">
        <v>2447.33</v>
      </c>
      <c r="D792">
        <f t="shared" si="61"/>
        <v>9.3827657101993367E-2</v>
      </c>
      <c r="E792">
        <f t="shared" si="64"/>
        <v>2.6622858205757717E-3</v>
      </c>
      <c r="F792">
        <f t="shared" si="62"/>
        <v>2.6217767728025678</v>
      </c>
      <c r="G792">
        <f t="shared" si="63"/>
        <v>5.1597343154233935E-2</v>
      </c>
    </row>
    <row r="793" spans="1:7" ht="15.75" thickBot="1" x14ac:dyDescent="0.3">
      <c r="A793" s="3" t="s">
        <v>428</v>
      </c>
      <c r="B793" s="7">
        <f t="shared" si="60"/>
        <v>791</v>
      </c>
      <c r="C793" s="1">
        <v>2475.56</v>
      </c>
      <c r="D793">
        <f t="shared" si="61"/>
        <v>1.1535019797084933E-2</v>
      </c>
      <c r="E793">
        <f t="shared" si="64"/>
        <v>3.8952928039372777E-3</v>
      </c>
      <c r="F793">
        <f t="shared" si="62"/>
        <v>5.5138281021089917</v>
      </c>
      <c r="G793">
        <f t="shared" si="63"/>
        <v>6.2412280874338165E-2</v>
      </c>
    </row>
    <row r="794" spans="1:7" ht="15.75" thickBot="1" x14ac:dyDescent="0.3">
      <c r="A794" s="3" t="s">
        <v>427</v>
      </c>
      <c r="B794" s="7">
        <f t="shared" si="60"/>
        <v>792</v>
      </c>
      <c r="C794" s="1">
        <v>2630.07</v>
      </c>
      <c r="D794">
        <f t="shared" si="61"/>
        <v>6.2414160836336219E-2</v>
      </c>
      <c r="E794">
        <f t="shared" si="64"/>
        <v>3.0012081145381758E-3</v>
      </c>
      <c r="F794">
        <f t="shared" si="62"/>
        <v>4.5107539143315396</v>
      </c>
      <c r="G794">
        <f t="shared" si="63"/>
        <v>5.4783283166840009E-2</v>
      </c>
    </row>
    <row r="795" spans="1:7" ht="15.75" thickBot="1" x14ac:dyDescent="0.3">
      <c r="A795" s="3" t="s">
        <v>426</v>
      </c>
      <c r="B795" s="7">
        <f t="shared" si="60"/>
        <v>793</v>
      </c>
      <c r="C795" s="1">
        <v>2541.4699999999998</v>
      </c>
      <c r="D795">
        <f t="shared" si="61"/>
        <v>-3.36873163071707E-2</v>
      </c>
      <c r="E795">
        <f t="shared" si="64"/>
        <v>3.1155088181676642E-3</v>
      </c>
      <c r="F795">
        <f t="shared" si="62"/>
        <v>5.4071092029065584</v>
      </c>
      <c r="G795">
        <f t="shared" si="63"/>
        <v>5.5816743170554697E-2</v>
      </c>
    </row>
    <row r="796" spans="1:7" ht="15.75" thickBot="1" x14ac:dyDescent="0.3">
      <c r="A796" s="3" t="s">
        <v>425</v>
      </c>
      <c r="B796" s="7">
        <f t="shared" si="60"/>
        <v>794</v>
      </c>
      <c r="C796" s="1">
        <v>2626.65</v>
      </c>
      <c r="D796">
        <f t="shared" si="61"/>
        <v>3.3516035994916482E-2</v>
      </c>
      <c r="E796">
        <f t="shared" si="64"/>
        <v>2.6187127612548331E-3</v>
      </c>
      <c r="F796">
        <f t="shared" si="62"/>
        <v>5.516111767130834</v>
      </c>
      <c r="G796">
        <f t="shared" si="63"/>
        <v>5.1173359878503515E-2</v>
      </c>
    </row>
    <row r="797" spans="1:7" ht="15.75" thickBot="1" x14ac:dyDescent="0.3">
      <c r="A797" s="3" t="s">
        <v>424</v>
      </c>
      <c r="B797" s="7">
        <f t="shared" si="60"/>
        <v>795</v>
      </c>
      <c r="C797" s="1">
        <v>2584.59</v>
      </c>
      <c r="D797">
        <f t="shared" si="61"/>
        <v>-1.60127919593398E-2</v>
      </c>
      <c r="E797">
        <f t="shared" si="64"/>
        <v>2.2375993540277978E-3</v>
      </c>
      <c r="F797">
        <f t="shared" si="62"/>
        <v>5.9877603656726892</v>
      </c>
      <c r="G797">
        <f t="shared" si="63"/>
        <v>4.7303270014109992E-2</v>
      </c>
    </row>
    <row r="798" spans="1:7" ht="15.75" thickBot="1" x14ac:dyDescent="0.3">
      <c r="A798" s="3" t="s">
        <v>423</v>
      </c>
      <c r="B798" s="7">
        <f t="shared" si="60"/>
        <v>796</v>
      </c>
      <c r="C798" s="1">
        <v>2470.5</v>
      </c>
      <c r="D798">
        <f t="shared" si="61"/>
        <v>-4.4142397827121593E-2</v>
      </c>
      <c r="E798">
        <f t="shared" si="64"/>
        <v>1.7637353743285057E-3</v>
      </c>
      <c r="F798">
        <f t="shared" si="62"/>
        <v>5.2355347027392671</v>
      </c>
      <c r="G798">
        <f t="shared" si="63"/>
        <v>4.1996849576230184E-2</v>
      </c>
    </row>
    <row r="799" spans="1:7" ht="15.75" thickBot="1" x14ac:dyDescent="0.3">
      <c r="A799" s="3" t="s">
        <v>422</v>
      </c>
      <c r="B799" s="7">
        <f t="shared" si="60"/>
        <v>797</v>
      </c>
      <c r="C799" s="1">
        <v>2526.9</v>
      </c>
      <c r="D799">
        <f t="shared" si="61"/>
        <v>2.2829386763812964E-2</v>
      </c>
      <c r="E799">
        <f t="shared" si="64"/>
        <v>1.7604454931892447E-3</v>
      </c>
      <c r="F799">
        <f t="shared" si="62"/>
        <v>6.046137806117339</v>
      </c>
      <c r="G799">
        <f t="shared" si="63"/>
        <v>4.1957663104482415E-2</v>
      </c>
    </row>
    <row r="800" spans="1:7" ht="15.75" thickBot="1" x14ac:dyDescent="0.3">
      <c r="A800" s="3" t="s">
        <v>421</v>
      </c>
      <c r="B800" s="7">
        <f t="shared" si="60"/>
        <v>798</v>
      </c>
      <c r="C800" s="1">
        <v>2488.65</v>
      </c>
      <c r="D800">
        <f t="shared" si="61"/>
        <v>-1.5137124539950086E-2</v>
      </c>
      <c r="E800">
        <f t="shared" si="64"/>
        <v>1.4560311629371926E-3</v>
      </c>
      <c r="F800">
        <f t="shared" si="62"/>
        <v>6.3746730449382332</v>
      </c>
      <c r="G800">
        <f t="shared" si="63"/>
        <v>3.8157976399924465E-2</v>
      </c>
    </row>
    <row r="801" spans="1:7" ht="15.75" thickBot="1" x14ac:dyDescent="0.3">
      <c r="A801" s="3" t="s">
        <v>420</v>
      </c>
      <c r="B801" s="7">
        <f t="shared" si="60"/>
        <v>799</v>
      </c>
      <c r="C801" s="1">
        <v>2663.68</v>
      </c>
      <c r="D801">
        <f t="shared" si="61"/>
        <v>7.0331304120707872E-2</v>
      </c>
      <c r="E801">
        <f t="shared" si="64"/>
        <v>1.1622219340755237E-3</v>
      </c>
      <c r="F801">
        <f t="shared" si="62"/>
        <v>2.5013564361237268</v>
      </c>
      <c r="G801">
        <f t="shared" si="63"/>
        <v>3.4091376242028182E-2</v>
      </c>
    </row>
    <row r="802" spans="1:7" ht="15.75" thickBot="1" x14ac:dyDescent="0.3">
      <c r="A802" s="3" t="s">
        <v>419</v>
      </c>
      <c r="B802" s="7">
        <f t="shared" si="60"/>
        <v>800</v>
      </c>
      <c r="C802" s="1">
        <v>2659.41</v>
      </c>
      <c r="D802">
        <f t="shared" si="61"/>
        <v>-1.6030454108602044E-3</v>
      </c>
      <c r="E802">
        <f t="shared" si="64"/>
        <v>1.9360486829850974E-3</v>
      </c>
      <c r="F802">
        <f t="shared" si="62"/>
        <v>6.2457788250738098</v>
      </c>
      <c r="G802">
        <f t="shared" si="63"/>
        <v>4.400055321226197E-2</v>
      </c>
    </row>
    <row r="803" spans="1:7" ht="15.75" thickBot="1" x14ac:dyDescent="0.3">
      <c r="A803" s="3" t="s">
        <v>418</v>
      </c>
      <c r="B803" s="7">
        <f t="shared" si="60"/>
        <v>801</v>
      </c>
      <c r="C803" s="1">
        <v>2749.98</v>
      </c>
      <c r="D803">
        <f t="shared" si="61"/>
        <v>3.4056426049386967E-2</v>
      </c>
      <c r="E803">
        <f t="shared" si="64"/>
        <v>1.4801905439909369E-3</v>
      </c>
      <c r="F803">
        <f t="shared" si="62"/>
        <v>5.7320095550607668</v>
      </c>
      <c r="G803">
        <f t="shared" si="63"/>
        <v>3.8473244521237571E-2</v>
      </c>
    </row>
    <row r="804" spans="1:7" ht="15.75" thickBot="1" x14ac:dyDescent="0.3">
      <c r="A804" s="3" t="s">
        <v>417</v>
      </c>
      <c r="B804" s="7">
        <f t="shared" si="60"/>
        <v>802</v>
      </c>
      <c r="C804" s="1">
        <v>2789.82</v>
      </c>
      <c r="D804">
        <f t="shared" si="61"/>
        <v>1.448737809002254E-2</v>
      </c>
      <c r="E804">
        <f t="shared" si="64"/>
        <v>1.3774934991554501E-3</v>
      </c>
      <c r="F804">
        <f t="shared" si="62"/>
        <v>6.4351230470094105</v>
      </c>
      <c r="G804">
        <f t="shared" si="63"/>
        <v>3.7114599541897927E-2</v>
      </c>
    </row>
    <row r="805" spans="1:7" ht="15.75" thickBot="1" x14ac:dyDescent="0.3">
      <c r="A805" s="3" t="s">
        <v>416</v>
      </c>
      <c r="B805" s="7">
        <f t="shared" si="60"/>
        <v>803</v>
      </c>
      <c r="C805" s="1">
        <v>2761.63</v>
      </c>
      <c r="D805">
        <f t="shared" si="61"/>
        <v>-1.0104594561656355E-2</v>
      </c>
      <c r="E805">
        <f t="shared" si="64"/>
        <v>1.0982859561573699E-3</v>
      </c>
      <c r="F805">
        <f t="shared" si="62"/>
        <v>6.7210389194171487</v>
      </c>
      <c r="G805">
        <f t="shared" si="63"/>
        <v>3.3140397646337465E-2</v>
      </c>
    </row>
    <row r="806" spans="1:7" ht="15.75" thickBot="1" x14ac:dyDescent="0.3">
      <c r="A806" s="3" t="s">
        <v>415</v>
      </c>
      <c r="B806" s="7">
        <f t="shared" si="60"/>
        <v>804</v>
      </c>
      <c r="C806" s="1">
        <v>2846.06</v>
      </c>
      <c r="D806">
        <f t="shared" si="61"/>
        <v>3.0572524197665762E-2</v>
      </c>
      <c r="E806">
        <f t="shared" si="64"/>
        <v>8.6266518052094962E-4</v>
      </c>
      <c r="F806">
        <f t="shared" si="62"/>
        <v>5.9720053441682035</v>
      </c>
      <c r="G806">
        <f t="shared" si="63"/>
        <v>2.9371162396489344E-2</v>
      </c>
    </row>
    <row r="807" spans="1:7" ht="15.75" thickBot="1" x14ac:dyDescent="0.3">
      <c r="A807" s="3" t="s">
        <v>414</v>
      </c>
      <c r="B807" s="7">
        <f t="shared" si="60"/>
        <v>805</v>
      </c>
      <c r="C807" s="1">
        <v>2783.36</v>
      </c>
      <c r="D807">
        <f t="shared" si="61"/>
        <v>-2.2030456139364496E-2</v>
      </c>
      <c r="E807">
        <f t="shared" si="64"/>
        <v>8.5916545037246399E-4</v>
      </c>
      <c r="F807">
        <f t="shared" si="62"/>
        <v>6.4946508681855617</v>
      </c>
      <c r="G807">
        <f t="shared" si="63"/>
        <v>2.9311524190537484E-2</v>
      </c>
    </row>
    <row r="808" spans="1:7" ht="15.75" thickBot="1" x14ac:dyDescent="0.3">
      <c r="A808" s="3" t="s">
        <v>413</v>
      </c>
      <c r="B808" s="7">
        <f t="shared" si="60"/>
        <v>806</v>
      </c>
      <c r="C808" s="1">
        <v>2799.55</v>
      </c>
      <c r="D808">
        <f t="shared" si="61"/>
        <v>5.8167107381006389E-3</v>
      </c>
      <c r="E808">
        <f t="shared" si="64"/>
        <v>7.6145716595590624E-4</v>
      </c>
      <c r="F808">
        <f t="shared" si="62"/>
        <v>7.1358432460050025</v>
      </c>
      <c r="G808">
        <f t="shared" si="63"/>
        <v>2.75945133306588E-2</v>
      </c>
    </row>
    <row r="809" spans="1:7" ht="15.75" thickBot="1" x14ac:dyDescent="0.3">
      <c r="A809" s="3" t="s">
        <v>412</v>
      </c>
      <c r="B809" s="7">
        <f t="shared" si="60"/>
        <v>807</v>
      </c>
      <c r="C809" s="1">
        <v>2874.56</v>
      </c>
      <c r="D809">
        <f t="shared" si="61"/>
        <v>2.6793591827257934E-2</v>
      </c>
      <c r="E809">
        <f t="shared" si="64"/>
        <v>5.9148048079733014E-4</v>
      </c>
      <c r="F809">
        <f t="shared" si="62"/>
        <v>6.2191536344977028</v>
      </c>
      <c r="G809">
        <f t="shared" si="63"/>
        <v>2.4320371724077947E-2</v>
      </c>
    </row>
    <row r="810" spans="1:7" ht="15.75" thickBot="1" x14ac:dyDescent="0.3">
      <c r="A810" s="3" t="s">
        <v>411</v>
      </c>
      <c r="B810" s="7">
        <f t="shared" si="60"/>
        <v>808</v>
      </c>
      <c r="C810" s="1">
        <v>2823.16</v>
      </c>
      <c r="D810">
        <f t="shared" si="61"/>
        <v>-1.7880997439608137E-2</v>
      </c>
      <c r="E810">
        <f t="shared" si="64"/>
        <v>6.0660487018037389E-4</v>
      </c>
      <c r="F810">
        <f t="shared" si="62"/>
        <v>6.8805516573764489</v>
      </c>
      <c r="G810">
        <f t="shared" si="63"/>
        <v>2.4629349771773796E-2</v>
      </c>
    </row>
    <row r="811" spans="1:7" ht="15.75" thickBot="1" x14ac:dyDescent="0.3">
      <c r="A811" s="3" t="s">
        <v>410</v>
      </c>
      <c r="B811" s="7">
        <f t="shared" si="60"/>
        <v>809</v>
      </c>
      <c r="C811" s="1">
        <v>2736.56</v>
      </c>
      <c r="D811">
        <f t="shared" si="61"/>
        <v>-3.0674846625766805E-2</v>
      </c>
      <c r="E811">
        <f t="shared" si="64"/>
        <v>5.3391613239154505E-4</v>
      </c>
      <c r="F811">
        <f t="shared" si="62"/>
        <v>5.7729234357443291</v>
      </c>
      <c r="G811">
        <f t="shared" si="63"/>
        <v>2.3106625292143919E-2</v>
      </c>
    </row>
    <row r="812" spans="1:7" ht="15.75" thickBot="1" x14ac:dyDescent="0.3">
      <c r="A812" s="3" t="s">
        <v>409</v>
      </c>
      <c r="B812" s="7">
        <f t="shared" si="60"/>
        <v>810</v>
      </c>
      <c r="C812" s="1">
        <v>2799.31</v>
      </c>
      <c r="D812">
        <f t="shared" si="61"/>
        <v>2.2930248194813929E-2</v>
      </c>
      <c r="E812">
        <f t="shared" si="64"/>
        <v>6.0990469634608104E-4</v>
      </c>
      <c r="F812">
        <f t="shared" si="62"/>
        <v>6.5401120400481636</v>
      </c>
      <c r="G812">
        <f t="shared" si="63"/>
        <v>2.4696248629014105E-2</v>
      </c>
    </row>
    <row r="813" spans="1:7" ht="15.75" thickBot="1" x14ac:dyDescent="0.3">
      <c r="A813" s="3" t="s">
        <v>408</v>
      </c>
      <c r="B813" s="7">
        <f t="shared" si="60"/>
        <v>811</v>
      </c>
      <c r="C813" s="1">
        <v>2797.8</v>
      </c>
      <c r="D813">
        <f t="shared" si="61"/>
        <v>-5.3941864245110605E-4</v>
      </c>
      <c r="E813">
        <f t="shared" si="64"/>
        <v>5.8001697312329834E-4</v>
      </c>
      <c r="F813">
        <f t="shared" si="62"/>
        <v>7.451951528851386</v>
      </c>
      <c r="G813">
        <f t="shared" si="63"/>
        <v>2.4083541540298809E-2</v>
      </c>
    </row>
    <row r="814" spans="1:7" ht="15.75" thickBot="1" x14ac:dyDescent="0.3">
      <c r="A814" s="3" t="s">
        <v>407</v>
      </c>
      <c r="B814" s="7">
        <f t="shared" si="60"/>
        <v>812</v>
      </c>
      <c r="C814" s="1">
        <v>2836.74</v>
      </c>
      <c r="D814">
        <f t="shared" si="61"/>
        <v>1.3918078490242181E-2</v>
      </c>
      <c r="E814">
        <f t="shared" si="64"/>
        <v>4.4608436882918222E-4</v>
      </c>
      <c r="F814">
        <f t="shared" si="62"/>
        <v>7.2807507261218474</v>
      </c>
      <c r="G814">
        <f t="shared" si="63"/>
        <v>2.1120709477410606E-2</v>
      </c>
    </row>
    <row r="815" spans="1:7" ht="15.75" thickBot="1" x14ac:dyDescent="0.3">
      <c r="A815" s="3" t="s">
        <v>406</v>
      </c>
      <c r="B815" s="7">
        <f t="shared" si="60"/>
        <v>813</v>
      </c>
      <c r="C815" s="1">
        <v>2878.48</v>
      </c>
      <c r="D815">
        <f t="shared" si="61"/>
        <v>1.4714073196697708E-2</v>
      </c>
      <c r="E815">
        <f t="shared" si="64"/>
        <v>3.8490647907196598E-4</v>
      </c>
      <c r="F815">
        <f t="shared" si="62"/>
        <v>7.3000256085415671</v>
      </c>
      <c r="G815">
        <f t="shared" si="63"/>
        <v>1.9619033591692685E-2</v>
      </c>
    </row>
    <row r="816" spans="1:7" ht="15.75" thickBot="1" x14ac:dyDescent="0.3">
      <c r="A816" s="3" t="s">
        <v>405</v>
      </c>
      <c r="B816" s="7">
        <f t="shared" si="60"/>
        <v>814</v>
      </c>
      <c r="C816" s="1">
        <v>2863.39</v>
      </c>
      <c r="D816">
        <f t="shared" si="61"/>
        <v>-5.2423501292349073E-3</v>
      </c>
      <c r="E816">
        <f t="shared" si="64"/>
        <v>3.4309471782421864E-4</v>
      </c>
      <c r="F816">
        <f t="shared" si="62"/>
        <v>7.8974029894211055</v>
      </c>
      <c r="G816">
        <f t="shared" si="63"/>
        <v>1.8522816141834875E-2</v>
      </c>
    </row>
    <row r="817" spans="1:7" ht="15.75" thickBot="1" x14ac:dyDescent="0.3">
      <c r="A817" s="3" t="s">
        <v>404</v>
      </c>
      <c r="B817" s="7">
        <f t="shared" si="60"/>
        <v>815</v>
      </c>
      <c r="C817" s="1">
        <v>2939.51</v>
      </c>
      <c r="D817">
        <f t="shared" si="61"/>
        <v>2.6583874358714787E-2</v>
      </c>
      <c r="E817">
        <f t="shared" si="64"/>
        <v>2.7124359051140302E-4</v>
      </c>
      <c r="F817">
        <f t="shared" si="62"/>
        <v>5.6070773370196356</v>
      </c>
      <c r="G817">
        <f t="shared" si="63"/>
        <v>1.6469474506231308E-2</v>
      </c>
    </row>
    <row r="818" spans="1:7" ht="15.75" thickBot="1" x14ac:dyDescent="0.3">
      <c r="A818" s="3" t="s">
        <v>403</v>
      </c>
      <c r="B818" s="7">
        <f t="shared" si="60"/>
        <v>816</v>
      </c>
      <c r="C818" s="1">
        <v>2912.43</v>
      </c>
      <c r="D818">
        <f t="shared" si="61"/>
        <v>-9.2124197570344624E-3</v>
      </c>
      <c r="E818">
        <f t="shared" si="64"/>
        <v>3.601391848784713E-4</v>
      </c>
      <c r="F818">
        <f t="shared" si="62"/>
        <v>7.6933647595243846</v>
      </c>
      <c r="G818">
        <f t="shared" si="63"/>
        <v>1.8977333450157619E-2</v>
      </c>
    </row>
    <row r="819" spans="1:7" ht="15.75" thickBot="1" x14ac:dyDescent="0.3">
      <c r="A819" s="3">
        <v>43952</v>
      </c>
      <c r="B819" s="7">
        <f t="shared" si="60"/>
        <v>817</v>
      </c>
      <c r="C819" s="1">
        <v>2830.71</v>
      </c>
      <c r="D819">
        <f t="shared" si="61"/>
        <v>-2.8059043479156554E-2</v>
      </c>
      <c r="E819">
        <f t="shared" si="64"/>
        <v>2.9637354607749914E-4</v>
      </c>
      <c r="F819">
        <f t="shared" si="62"/>
        <v>5.4674115277825441</v>
      </c>
      <c r="G819">
        <f t="shared" si="63"/>
        <v>1.7215503073610691E-2</v>
      </c>
    </row>
    <row r="820" spans="1:7" ht="15.75" thickBot="1" x14ac:dyDescent="0.3">
      <c r="A820" s="3">
        <v>43955</v>
      </c>
      <c r="B820" s="7">
        <f t="shared" si="60"/>
        <v>818</v>
      </c>
      <c r="C820" s="1">
        <v>2842.74</v>
      </c>
      <c r="D820">
        <f t="shared" si="61"/>
        <v>4.2498171836746756E-3</v>
      </c>
      <c r="E820">
        <f t="shared" si="64"/>
        <v>3.9634379137239617E-4</v>
      </c>
      <c r="F820">
        <f t="shared" si="62"/>
        <v>7.7876596746652531</v>
      </c>
      <c r="G820">
        <f t="shared" si="63"/>
        <v>1.9908384951381572E-2</v>
      </c>
    </row>
    <row r="821" spans="1:7" ht="15.75" thickBot="1" x14ac:dyDescent="0.3">
      <c r="A821" s="3">
        <v>43956</v>
      </c>
      <c r="B821" s="7">
        <f t="shared" si="60"/>
        <v>819</v>
      </c>
      <c r="C821" s="1">
        <v>2868.44</v>
      </c>
      <c r="D821">
        <f t="shared" si="61"/>
        <v>9.0405735311707147E-3</v>
      </c>
      <c r="E821">
        <f t="shared" si="64"/>
        <v>3.0983954528010841E-4</v>
      </c>
      <c r="F821">
        <f t="shared" si="62"/>
        <v>7.8156679393535908</v>
      </c>
      <c r="G821">
        <f t="shared" si="63"/>
        <v>1.7602259664034853E-2</v>
      </c>
    </row>
    <row r="822" spans="1:7" ht="15.75" thickBot="1" x14ac:dyDescent="0.3">
      <c r="A822" s="3">
        <v>43957</v>
      </c>
      <c r="B822" s="7">
        <f t="shared" si="60"/>
        <v>820</v>
      </c>
      <c r="C822" s="1">
        <v>2848.42</v>
      </c>
      <c r="D822">
        <f t="shared" si="61"/>
        <v>-6.9794034388029891E-3</v>
      </c>
      <c r="E822">
        <f t="shared" si="64"/>
        <v>2.5736960044161073E-4</v>
      </c>
      <c r="F822">
        <f t="shared" si="62"/>
        <v>8.075728428691086</v>
      </c>
      <c r="G822">
        <f t="shared" si="63"/>
        <v>1.6042742921383822E-2</v>
      </c>
    </row>
    <row r="823" spans="1:7" ht="15.75" thickBot="1" x14ac:dyDescent="0.3">
      <c r="A823" s="3">
        <v>43958</v>
      </c>
      <c r="B823" s="7">
        <f t="shared" si="60"/>
        <v>821</v>
      </c>
      <c r="C823" s="1">
        <v>2881.19</v>
      </c>
      <c r="D823">
        <f t="shared" si="61"/>
        <v>1.1504623615899323E-2</v>
      </c>
      <c r="E823">
        <f t="shared" si="64"/>
        <v>2.103906898278786E-4</v>
      </c>
      <c r="F823">
        <f t="shared" si="62"/>
        <v>7.8374463167577559</v>
      </c>
      <c r="G823">
        <f t="shared" si="63"/>
        <v>1.4504850562066423E-2</v>
      </c>
    </row>
    <row r="824" spans="1:7" ht="15.75" thickBot="1" x14ac:dyDescent="0.3">
      <c r="A824" s="3">
        <v>43959</v>
      </c>
      <c r="B824" s="7">
        <f t="shared" si="60"/>
        <v>822</v>
      </c>
      <c r="C824" s="1">
        <v>2929.8</v>
      </c>
      <c r="D824">
        <f t="shared" si="61"/>
        <v>1.6871501011734846E-2</v>
      </c>
      <c r="E824">
        <f t="shared" si="64"/>
        <v>1.9227320720710496E-4</v>
      </c>
      <c r="F824">
        <f t="shared" si="62"/>
        <v>7.0761605270202628</v>
      </c>
      <c r="G824">
        <f t="shared" si="63"/>
        <v>1.3866261471900239E-2</v>
      </c>
    </row>
    <row r="825" spans="1:7" ht="15.75" thickBot="1" x14ac:dyDescent="0.3">
      <c r="A825" s="3">
        <v>43962</v>
      </c>
      <c r="B825" s="7">
        <f t="shared" si="60"/>
        <v>823</v>
      </c>
      <c r="C825" s="1">
        <v>2930.19</v>
      </c>
      <c r="D825">
        <f t="shared" si="61"/>
        <v>1.331148883882971E-4</v>
      </c>
      <c r="E825">
        <f t="shared" si="64"/>
        <v>2.1067478786667115E-4</v>
      </c>
      <c r="F825">
        <f t="shared" si="62"/>
        <v>8.4651107945713502</v>
      </c>
      <c r="G825">
        <f t="shared" si="63"/>
        <v>1.4514640466324722E-2</v>
      </c>
    </row>
    <row r="826" spans="1:7" ht="15.75" thickBot="1" x14ac:dyDescent="0.3">
      <c r="A826" s="3">
        <v>43963</v>
      </c>
      <c r="B826" s="7">
        <f t="shared" si="60"/>
        <v>824</v>
      </c>
      <c r="C826" s="1">
        <v>2870.12</v>
      </c>
      <c r="D826">
        <f t="shared" si="61"/>
        <v>-2.0500377108651713E-2</v>
      </c>
      <c r="E826">
        <f t="shared" si="64"/>
        <v>1.6449848411967787E-4</v>
      </c>
      <c r="F826">
        <f t="shared" si="62"/>
        <v>6.1577804222615873</v>
      </c>
      <c r="G826">
        <f t="shared" si="63"/>
        <v>1.2825696243076938E-2</v>
      </c>
    </row>
    <row r="827" spans="1:7" ht="15.75" thickBot="1" x14ac:dyDescent="0.3">
      <c r="A827" s="3">
        <v>43964</v>
      </c>
      <c r="B827" s="7">
        <f t="shared" si="60"/>
        <v>825</v>
      </c>
      <c r="C827" s="1">
        <v>2820</v>
      </c>
      <c r="D827">
        <f t="shared" si="61"/>
        <v>-1.7462684487059787E-2</v>
      </c>
      <c r="E827">
        <f t="shared" si="64"/>
        <v>2.1818861130770014E-4</v>
      </c>
      <c r="F827">
        <f t="shared" si="62"/>
        <v>7.0325280097732863</v>
      </c>
      <c r="G827">
        <f t="shared" si="63"/>
        <v>1.4771208864128221E-2</v>
      </c>
    </row>
    <row r="828" spans="1:7" ht="15.75" thickBot="1" x14ac:dyDescent="0.3">
      <c r="A828" s="3">
        <v>43965</v>
      </c>
      <c r="B828" s="7">
        <f t="shared" si="60"/>
        <v>826</v>
      </c>
      <c r="C828" s="1">
        <v>2852.5</v>
      </c>
      <c r="D828">
        <f t="shared" si="61"/>
        <v>1.1524822695035519E-2</v>
      </c>
      <c r="E828">
        <f t="shared" si="64"/>
        <v>2.3472183327604676E-4</v>
      </c>
      <c r="F828">
        <f t="shared" si="62"/>
        <v>7.7912415873454801</v>
      </c>
      <c r="G828">
        <f t="shared" si="63"/>
        <v>1.5320634232173509E-2</v>
      </c>
    </row>
    <row r="829" spans="1:7" ht="15.75" thickBot="1" x14ac:dyDescent="0.3">
      <c r="A829" s="3">
        <v>43966</v>
      </c>
      <c r="B829" s="7">
        <f t="shared" si="60"/>
        <v>827</v>
      </c>
      <c r="C829" s="1">
        <v>2863.7</v>
      </c>
      <c r="D829">
        <f t="shared" si="61"/>
        <v>3.9263803680980036E-3</v>
      </c>
      <c r="E829">
        <f t="shared" si="64"/>
        <v>2.1091781419213101E-4</v>
      </c>
      <c r="F829">
        <f t="shared" si="62"/>
        <v>8.3909497319542918</v>
      </c>
      <c r="G829">
        <f t="shared" si="63"/>
        <v>1.4523009818633706E-2</v>
      </c>
    </row>
    <row r="830" spans="1:7" ht="15.75" thickBot="1" x14ac:dyDescent="0.3">
      <c r="A830" s="3">
        <v>43969</v>
      </c>
      <c r="B830" s="7">
        <f t="shared" si="60"/>
        <v>828</v>
      </c>
      <c r="C830" s="1">
        <v>2953.91</v>
      </c>
      <c r="D830">
        <f t="shared" si="61"/>
        <v>3.1501204735132848E-2</v>
      </c>
      <c r="E830">
        <f t="shared" si="64"/>
        <v>1.6794075527887473E-4</v>
      </c>
      <c r="F830">
        <f t="shared" si="62"/>
        <v>2.7831137872270268</v>
      </c>
      <c r="G830">
        <f t="shared" si="63"/>
        <v>1.2959195780559638E-2</v>
      </c>
    </row>
    <row r="831" spans="1:7" ht="15.75" thickBot="1" x14ac:dyDescent="0.3">
      <c r="A831" s="3">
        <v>43970</v>
      </c>
      <c r="B831" s="7">
        <f t="shared" si="60"/>
        <v>829</v>
      </c>
      <c r="C831" s="1">
        <v>2922.94</v>
      </c>
      <c r="D831">
        <f t="shared" si="61"/>
        <v>-1.0484408800538914E-2</v>
      </c>
      <c r="E831">
        <f t="shared" si="64"/>
        <v>3.4181037451413152E-4</v>
      </c>
      <c r="F831">
        <f t="shared" si="62"/>
        <v>7.6596643486853306</v>
      </c>
      <c r="G831">
        <f t="shared" si="63"/>
        <v>1.8488114412079225E-2</v>
      </c>
    </row>
    <row r="832" spans="1:7" ht="15.75" thickBot="1" x14ac:dyDescent="0.3">
      <c r="A832" s="3">
        <v>43971</v>
      </c>
      <c r="B832" s="7">
        <f t="shared" si="60"/>
        <v>830</v>
      </c>
      <c r="C832" s="1">
        <v>2971.61</v>
      </c>
      <c r="D832">
        <f t="shared" si="61"/>
        <v>1.6651043127809739E-2</v>
      </c>
      <c r="E832">
        <f t="shared" si="64"/>
        <v>2.8770182421111327E-4</v>
      </c>
      <c r="F832">
        <f t="shared" si="62"/>
        <v>7.1898894599348608</v>
      </c>
      <c r="G832">
        <f t="shared" si="63"/>
        <v>1.6961775384997681E-2</v>
      </c>
    </row>
    <row r="833" spans="1:7" ht="15.75" thickBot="1" x14ac:dyDescent="0.3">
      <c r="A833" s="3">
        <v>43972</v>
      </c>
      <c r="B833" s="7">
        <f t="shared" si="60"/>
        <v>831</v>
      </c>
      <c r="C833" s="1">
        <v>2948.51</v>
      </c>
      <c r="D833">
        <f t="shared" si="61"/>
        <v>-7.7735638256701822E-3</v>
      </c>
      <c r="E833">
        <f t="shared" si="64"/>
        <v>2.818513354298387E-4</v>
      </c>
      <c r="F833">
        <f t="shared" si="62"/>
        <v>7.9597330468417669</v>
      </c>
      <c r="G833">
        <f t="shared" si="63"/>
        <v>1.6788428617051647E-2</v>
      </c>
    </row>
    <row r="834" spans="1:7" ht="15.75" thickBot="1" x14ac:dyDescent="0.3">
      <c r="A834" s="3">
        <v>43973</v>
      </c>
      <c r="B834" s="7">
        <f t="shared" si="60"/>
        <v>832</v>
      </c>
      <c r="C834" s="1">
        <v>2955.45</v>
      </c>
      <c r="D834">
        <f t="shared" si="61"/>
        <v>2.3537312066093108E-3</v>
      </c>
      <c r="E834">
        <f t="shared" si="64"/>
        <v>2.3152982114138911E-4</v>
      </c>
      <c r="F834">
        <f t="shared" si="62"/>
        <v>8.346873853972042</v>
      </c>
      <c r="G834">
        <f t="shared" si="63"/>
        <v>1.5216104006656536E-2</v>
      </c>
    </row>
    <row r="835" spans="1:7" ht="15.75" thickBot="1" x14ac:dyDescent="0.3">
      <c r="A835" s="3">
        <v>43977</v>
      </c>
      <c r="B835" s="7">
        <f t="shared" si="60"/>
        <v>833</v>
      </c>
      <c r="C835" s="1">
        <v>2991.77</v>
      </c>
      <c r="D835">
        <f t="shared" si="61"/>
        <v>1.2289160703107926E-2</v>
      </c>
      <c r="E835">
        <f t="shared" si="64"/>
        <v>1.8156310617566883E-4</v>
      </c>
      <c r="F835">
        <f t="shared" si="62"/>
        <v>7.7821112429485861</v>
      </c>
      <c r="G835">
        <f t="shared" si="63"/>
        <v>1.347453547160973E-2</v>
      </c>
    </row>
    <row r="836" spans="1:7" ht="15.75" thickBot="1" x14ac:dyDescent="0.3">
      <c r="A836" s="3">
        <v>43978</v>
      </c>
      <c r="B836" s="7">
        <f t="shared" si="60"/>
        <v>834</v>
      </c>
      <c r="C836" s="1">
        <v>3036.13</v>
      </c>
      <c r="D836">
        <f t="shared" si="61"/>
        <v>1.4827343010993532E-2</v>
      </c>
      <c r="E836">
        <f t="shared" si="64"/>
        <v>1.7424794099644349E-4</v>
      </c>
      <c r="F836">
        <f t="shared" si="62"/>
        <v>7.3933228677948755</v>
      </c>
      <c r="G836">
        <f t="shared" si="63"/>
        <v>1.3200300791892716E-2</v>
      </c>
    </row>
    <row r="837" spans="1:7" ht="15.75" thickBot="1" x14ac:dyDescent="0.3">
      <c r="A837" s="3">
        <v>43979</v>
      </c>
      <c r="B837" s="7">
        <f t="shared" ref="B837:B900" si="65">B836+1</f>
        <v>835</v>
      </c>
      <c r="C837" s="1">
        <v>3029.73</v>
      </c>
      <c r="D837">
        <f t="shared" ref="D837:D900" si="66">C837/C836-1</f>
        <v>-2.1079466294262605E-3</v>
      </c>
      <c r="E837">
        <f t="shared" si="64"/>
        <v>1.8322970655217802E-4</v>
      </c>
      <c r="F837">
        <f t="shared" si="62"/>
        <v>8.5805193178786396</v>
      </c>
      <c r="G837">
        <f t="shared" si="63"/>
        <v>1.3536236794330173E-2</v>
      </c>
    </row>
    <row r="838" spans="1:7" ht="15.75" thickBot="1" x14ac:dyDescent="0.3">
      <c r="A838" s="3">
        <v>43980</v>
      </c>
      <c r="B838" s="7">
        <f t="shared" si="65"/>
        <v>836</v>
      </c>
      <c r="C838" s="1">
        <v>3044.31</v>
      </c>
      <c r="D838">
        <f t="shared" si="66"/>
        <v>4.8123100078225622E-3</v>
      </c>
      <c r="E838">
        <f t="shared" si="64"/>
        <v>1.4451478812093689E-4</v>
      </c>
      <c r="F838">
        <f t="shared" ref="F838:F901" si="67">-LN(E838)-D838*D838/E838</f>
        <v>8.6818798725820443</v>
      </c>
      <c r="G838">
        <f t="shared" ref="G838:G901" si="68">SQRT(E838)</f>
        <v>1.2021430369175579E-2</v>
      </c>
    </row>
    <row r="839" spans="1:7" ht="15.75" thickBot="1" x14ac:dyDescent="0.3">
      <c r="A839" s="3" t="s">
        <v>402</v>
      </c>
      <c r="B839" s="7">
        <f t="shared" si="65"/>
        <v>837</v>
      </c>
      <c r="C839" s="1">
        <v>3055.73</v>
      </c>
      <c r="D839">
        <f t="shared" si="66"/>
        <v>3.7512605483673855E-3</v>
      </c>
      <c r="E839">
        <f t="shared" ref="E839:E902" si="69">$J$4+$K$4*E838+$L$4*D838*D838</f>
        <v>1.1896308765043969E-4</v>
      </c>
      <c r="F839">
        <f t="shared" si="67"/>
        <v>8.9184088805701531</v>
      </c>
      <c r="G839">
        <f t="shared" si="68"/>
        <v>1.0907020108647443E-2</v>
      </c>
    </row>
    <row r="840" spans="1:7" ht="15.75" thickBot="1" x14ac:dyDescent="0.3">
      <c r="A840" s="3" t="s">
        <v>401</v>
      </c>
      <c r="B840" s="7">
        <f t="shared" si="65"/>
        <v>838</v>
      </c>
      <c r="C840" s="1">
        <v>3080.82</v>
      </c>
      <c r="D840">
        <f t="shared" si="66"/>
        <v>8.2108039650099496E-3</v>
      </c>
      <c r="E840">
        <f t="shared" si="69"/>
        <v>9.7564629962191993E-5</v>
      </c>
      <c r="F840">
        <f t="shared" si="67"/>
        <v>8.5439940681188045</v>
      </c>
      <c r="G840">
        <f t="shared" si="68"/>
        <v>9.8774809522566027E-3</v>
      </c>
    </row>
    <row r="841" spans="1:7" ht="15.75" thickBot="1" x14ac:dyDescent="0.3">
      <c r="A841" s="3" t="s">
        <v>400</v>
      </c>
      <c r="B841" s="7">
        <f t="shared" si="65"/>
        <v>839</v>
      </c>
      <c r="C841" s="1">
        <v>3122.87</v>
      </c>
      <c r="D841">
        <f t="shared" si="66"/>
        <v>1.3648963587616247E-2</v>
      </c>
      <c r="E841">
        <f t="shared" si="69"/>
        <v>9.2537035204341312E-5</v>
      </c>
      <c r="F841">
        <f t="shared" si="67"/>
        <v>7.2747162261364204</v>
      </c>
      <c r="G841">
        <f t="shared" si="68"/>
        <v>9.6196172067469152E-3</v>
      </c>
    </row>
    <row r="842" spans="1:7" ht="15.75" thickBot="1" x14ac:dyDescent="0.3">
      <c r="A842" s="3" t="s">
        <v>399</v>
      </c>
      <c r="B842" s="7">
        <f t="shared" si="65"/>
        <v>840</v>
      </c>
      <c r="C842" s="1">
        <v>3112.35</v>
      </c>
      <c r="D842">
        <f t="shared" si="66"/>
        <v>-3.3686961032639573E-3</v>
      </c>
      <c r="E842">
        <f t="shared" si="69"/>
        <v>1.1384874044806023E-4</v>
      </c>
      <c r="F842">
        <f t="shared" si="67"/>
        <v>8.9809627186759933</v>
      </c>
      <c r="G842">
        <f t="shared" si="68"/>
        <v>1.066999252333666E-2</v>
      </c>
    </row>
    <row r="843" spans="1:7" ht="15.75" thickBot="1" x14ac:dyDescent="0.3">
      <c r="A843" s="3" t="s">
        <v>398</v>
      </c>
      <c r="B843" s="7">
        <f t="shared" si="65"/>
        <v>841</v>
      </c>
      <c r="C843" s="1">
        <v>3193.93</v>
      </c>
      <c r="D843">
        <f t="shared" si="66"/>
        <v>2.621170498176606E-2</v>
      </c>
      <c r="E843">
        <f t="shared" si="69"/>
        <v>9.3090133620659721E-5</v>
      </c>
      <c r="F843">
        <f t="shared" si="67"/>
        <v>1.9014235901492604</v>
      </c>
      <c r="G843">
        <f t="shared" si="68"/>
        <v>9.6483228397820382E-3</v>
      </c>
    </row>
    <row r="844" spans="1:7" ht="15.75" thickBot="1" x14ac:dyDescent="0.3">
      <c r="A844" s="3" t="s">
        <v>397</v>
      </c>
      <c r="B844" s="7">
        <f t="shared" si="65"/>
        <v>842</v>
      </c>
      <c r="C844" s="1">
        <v>3232.39</v>
      </c>
      <c r="D844">
        <f t="shared" si="66"/>
        <v>1.2041591393674889E-2</v>
      </c>
      <c r="E844">
        <f t="shared" si="69"/>
        <v>2.2018716871161084E-4</v>
      </c>
      <c r="F844">
        <f t="shared" si="67"/>
        <v>7.7625023017854708</v>
      </c>
      <c r="G844">
        <f t="shared" si="68"/>
        <v>1.4838705088774115E-2</v>
      </c>
    </row>
    <row r="845" spans="1:7" ht="15.75" thickBot="1" x14ac:dyDescent="0.3">
      <c r="A845" s="3" t="s">
        <v>396</v>
      </c>
      <c r="B845" s="7">
        <f t="shared" si="65"/>
        <v>843</v>
      </c>
      <c r="C845" s="1">
        <v>3207.18</v>
      </c>
      <c r="D845">
        <f t="shared" si="66"/>
        <v>-7.7991826481333959E-3</v>
      </c>
      <c r="E845">
        <f t="shared" si="69"/>
        <v>2.0241476428639051E-4</v>
      </c>
      <c r="F845">
        <f t="shared" si="67"/>
        <v>8.2046837068102185</v>
      </c>
      <c r="G845">
        <f t="shared" si="68"/>
        <v>1.4227254277842598E-2</v>
      </c>
    </row>
    <row r="846" spans="1:7" ht="15.75" thickBot="1" x14ac:dyDescent="0.3">
      <c r="A846" s="3" t="s">
        <v>395</v>
      </c>
      <c r="B846" s="7">
        <f t="shared" si="65"/>
        <v>844</v>
      </c>
      <c r="C846" s="1">
        <v>3190.14</v>
      </c>
      <c r="D846">
        <f t="shared" si="66"/>
        <v>-5.3130787794885004E-3</v>
      </c>
      <c r="E846">
        <f t="shared" si="69"/>
        <v>1.7106432243042528E-4</v>
      </c>
      <c r="F846">
        <f t="shared" si="67"/>
        <v>8.5084522526234689</v>
      </c>
      <c r="G846">
        <f t="shared" si="68"/>
        <v>1.3079156028980818E-2</v>
      </c>
    </row>
    <row r="847" spans="1:7" ht="15.75" thickBot="1" x14ac:dyDescent="0.3">
      <c r="A847" s="3" t="s">
        <v>394</v>
      </c>
      <c r="B847" s="7">
        <f t="shared" si="65"/>
        <v>845</v>
      </c>
      <c r="C847" s="1">
        <v>3002.1</v>
      </c>
      <c r="D847">
        <f t="shared" si="66"/>
        <v>-5.8944121574601716E-2</v>
      </c>
      <c r="E847">
        <f t="shared" si="69"/>
        <v>1.4027272453936187E-4</v>
      </c>
      <c r="F847">
        <f t="shared" si="67"/>
        <v>-15.897037752564534</v>
      </c>
      <c r="G847">
        <f t="shared" si="68"/>
        <v>1.1843678674270164E-2</v>
      </c>
    </row>
    <row r="848" spans="1:7" ht="15.75" thickBot="1" x14ac:dyDescent="0.3">
      <c r="A848" s="3" t="s">
        <v>393</v>
      </c>
      <c r="B848" s="7">
        <f t="shared" si="65"/>
        <v>846</v>
      </c>
      <c r="C848" s="1">
        <v>3041.31</v>
      </c>
      <c r="D848">
        <f t="shared" si="66"/>
        <v>1.3060857399820103E-2</v>
      </c>
      <c r="E848">
        <f t="shared" si="69"/>
        <v>8.4571228434123522E-4</v>
      </c>
      <c r="F848">
        <f t="shared" si="67"/>
        <v>6.8736244540847329</v>
      </c>
      <c r="G848">
        <f t="shared" si="68"/>
        <v>2.9081132789855954E-2</v>
      </c>
    </row>
    <row r="849" spans="1:7" ht="15.75" thickBot="1" x14ac:dyDescent="0.3">
      <c r="A849" s="3" t="s">
        <v>392</v>
      </c>
      <c r="B849" s="7">
        <f t="shared" si="65"/>
        <v>847</v>
      </c>
      <c r="C849" s="1">
        <v>3066.59</v>
      </c>
      <c r="D849">
        <f t="shared" si="66"/>
        <v>8.3122075684491925E-3</v>
      </c>
      <c r="E849">
        <f t="shared" si="69"/>
        <v>6.8462798929157763E-4</v>
      </c>
      <c r="F849">
        <f t="shared" si="67"/>
        <v>7.1857147470077285</v>
      </c>
      <c r="G849">
        <f t="shared" si="68"/>
        <v>2.6165396792167658E-2</v>
      </c>
    </row>
    <row r="850" spans="1:7" ht="15.75" thickBot="1" x14ac:dyDescent="0.3">
      <c r="A850" s="3" t="s">
        <v>391</v>
      </c>
      <c r="B850" s="7">
        <f t="shared" si="65"/>
        <v>848</v>
      </c>
      <c r="C850" s="1">
        <v>3124.74</v>
      </c>
      <c r="D850">
        <f t="shared" si="66"/>
        <v>1.8962430582503575E-2</v>
      </c>
      <c r="E850">
        <f t="shared" si="69"/>
        <v>5.4037571213738341E-4</v>
      </c>
      <c r="F850">
        <f t="shared" si="67"/>
        <v>6.8578315094632325</v>
      </c>
      <c r="G850">
        <f t="shared" si="68"/>
        <v>2.3245982709650788E-2</v>
      </c>
    </row>
    <row r="851" spans="1:7" ht="15.75" thickBot="1" x14ac:dyDescent="0.3">
      <c r="A851" s="3" t="s">
        <v>390</v>
      </c>
      <c r="B851" s="7">
        <f t="shared" si="65"/>
        <v>849</v>
      </c>
      <c r="C851" s="1">
        <v>3113.49</v>
      </c>
      <c r="D851">
        <f t="shared" si="66"/>
        <v>-3.6002995449221364E-3</v>
      </c>
      <c r="E851">
        <f t="shared" si="69"/>
        <v>4.9186093379442253E-4</v>
      </c>
      <c r="F851">
        <f t="shared" si="67"/>
        <v>7.5909612402465552</v>
      </c>
      <c r="G851">
        <f t="shared" si="68"/>
        <v>2.2177937996901844E-2</v>
      </c>
    </row>
    <row r="852" spans="1:7" ht="15.75" thickBot="1" x14ac:dyDescent="0.3">
      <c r="A852" s="3" t="s">
        <v>389</v>
      </c>
      <c r="B852" s="7">
        <f t="shared" si="65"/>
        <v>850</v>
      </c>
      <c r="C852" s="1">
        <v>3115.34</v>
      </c>
      <c r="D852">
        <f t="shared" si="66"/>
        <v>5.9418851513903803E-4</v>
      </c>
      <c r="E852">
        <f t="shared" si="69"/>
        <v>3.8156825566684484E-4</v>
      </c>
      <c r="F852">
        <f t="shared" si="67"/>
        <v>7.870295522712639</v>
      </c>
      <c r="G852">
        <f t="shared" si="68"/>
        <v>1.9533772182219307E-2</v>
      </c>
    </row>
    <row r="853" spans="1:7" ht="15.75" thickBot="1" x14ac:dyDescent="0.3">
      <c r="A853" s="3" t="s">
        <v>388</v>
      </c>
      <c r="B853" s="7">
        <f t="shared" si="65"/>
        <v>851</v>
      </c>
      <c r="C853" s="1">
        <v>3097.74</v>
      </c>
      <c r="D853">
        <f t="shared" si="66"/>
        <v>-5.6494636219482919E-3</v>
      </c>
      <c r="E853">
        <f t="shared" si="69"/>
        <v>2.948315740587328E-4</v>
      </c>
      <c r="F853">
        <f t="shared" si="67"/>
        <v>8.0208531751484031</v>
      </c>
      <c r="G853">
        <f t="shared" si="68"/>
        <v>1.7170660268572457E-2</v>
      </c>
    </row>
    <row r="854" spans="1:7" ht="15.75" thickBot="1" x14ac:dyDescent="0.3">
      <c r="A854" s="3" t="s">
        <v>387</v>
      </c>
      <c r="B854" s="7">
        <f t="shared" si="65"/>
        <v>852</v>
      </c>
      <c r="C854" s="1">
        <v>3117.86</v>
      </c>
      <c r="D854">
        <f t="shared" si="66"/>
        <v>6.4950576872171428E-3</v>
      </c>
      <c r="E854">
        <f t="shared" si="69"/>
        <v>2.3539328974300216E-4</v>
      </c>
      <c r="F854">
        <f t="shared" si="67"/>
        <v>8.1750388636492541</v>
      </c>
      <c r="G854">
        <f t="shared" si="68"/>
        <v>1.5342532051229424E-2</v>
      </c>
    </row>
    <row r="855" spans="1:7" ht="15.75" thickBot="1" x14ac:dyDescent="0.3">
      <c r="A855" s="3" t="s">
        <v>386</v>
      </c>
      <c r="B855" s="7">
        <f t="shared" si="65"/>
        <v>853</v>
      </c>
      <c r="C855" s="1">
        <v>3131.29</v>
      </c>
      <c r="D855">
        <f t="shared" si="66"/>
        <v>4.3074416426651663E-3</v>
      </c>
      <c r="E855">
        <f t="shared" si="69"/>
        <v>1.9225903159757096E-4</v>
      </c>
      <c r="F855">
        <f t="shared" si="67"/>
        <v>8.4601614747198415</v>
      </c>
      <c r="G855">
        <f t="shared" si="68"/>
        <v>1.3865750307775305E-2</v>
      </c>
    </row>
    <row r="856" spans="1:7" ht="15.75" thickBot="1" x14ac:dyDescent="0.3">
      <c r="A856" s="3" t="s">
        <v>385</v>
      </c>
      <c r="B856" s="7">
        <f t="shared" si="65"/>
        <v>854</v>
      </c>
      <c r="C856" s="1">
        <v>3050.33</v>
      </c>
      <c r="D856">
        <f t="shared" si="66"/>
        <v>-2.5855158736495243E-2</v>
      </c>
      <c r="E856">
        <f t="shared" si="69"/>
        <v>1.5438188899995317E-4</v>
      </c>
      <c r="F856">
        <f t="shared" si="67"/>
        <v>4.4459798290935195</v>
      </c>
      <c r="G856">
        <f t="shared" si="68"/>
        <v>1.2425050865085148E-2</v>
      </c>
    </row>
    <row r="857" spans="1:7" ht="15.75" thickBot="1" x14ac:dyDescent="0.3">
      <c r="A857" s="3" t="s">
        <v>384</v>
      </c>
      <c r="B857" s="7">
        <f t="shared" si="65"/>
        <v>855</v>
      </c>
      <c r="C857" s="1">
        <v>3083.76</v>
      </c>
      <c r="D857">
        <f t="shared" si="66"/>
        <v>1.0959469958988111E-2</v>
      </c>
      <c r="E857">
        <f t="shared" si="69"/>
        <v>2.6297974328415503E-4</v>
      </c>
      <c r="F857">
        <f t="shared" si="67"/>
        <v>7.786706426632362</v>
      </c>
      <c r="G857">
        <f t="shared" si="68"/>
        <v>1.6216650186896029E-2</v>
      </c>
    </row>
    <row r="858" spans="1:7" ht="15.75" thickBot="1" x14ac:dyDescent="0.3">
      <c r="A858" s="3" t="s">
        <v>383</v>
      </c>
      <c r="B858" s="7">
        <f t="shared" si="65"/>
        <v>856</v>
      </c>
      <c r="C858" s="1">
        <v>3009.05</v>
      </c>
      <c r="D858">
        <f t="shared" si="66"/>
        <v>-2.4226917788673585E-2</v>
      </c>
      <c r="E858">
        <f t="shared" si="69"/>
        <v>2.2976852438483464E-4</v>
      </c>
      <c r="F858">
        <f t="shared" si="67"/>
        <v>5.8239388243747872</v>
      </c>
      <c r="G858">
        <f t="shared" si="68"/>
        <v>1.5158117441979219E-2</v>
      </c>
    </row>
    <row r="859" spans="1:7" ht="15.75" thickBot="1" x14ac:dyDescent="0.3">
      <c r="A859" s="3" t="s">
        <v>382</v>
      </c>
      <c r="B859" s="7">
        <f t="shared" si="65"/>
        <v>857</v>
      </c>
      <c r="C859" s="1">
        <v>3053.24</v>
      </c>
      <c r="D859">
        <f t="shared" si="66"/>
        <v>1.468569814393228E-2</v>
      </c>
      <c r="E859">
        <f t="shared" si="69"/>
        <v>3.0319466497343662E-4</v>
      </c>
      <c r="F859">
        <f t="shared" si="67"/>
        <v>7.3898112094889958</v>
      </c>
      <c r="G859">
        <f t="shared" si="68"/>
        <v>1.7412485892986006E-2</v>
      </c>
    </row>
    <row r="860" spans="1:7" ht="15.75" thickBot="1" x14ac:dyDescent="0.3">
      <c r="A860" s="3" t="s">
        <v>381</v>
      </c>
      <c r="B860" s="7">
        <f t="shared" si="65"/>
        <v>858</v>
      </c>
      <c r="C860" s="1">
        <v>3100.29</v>
      </c>
      <c r="D860">
        <f t="shared" si="66"/>
        <v>1.5409859690034278E-2</v>
      </c>
      <c r="E860">
        <f t="shared" si="69"/>
        <v>2.8063410160296469E-4</v>
      </c>
      <c r="F860">
        <f t="shared" si="67"/>
        <v>7.332290228177154</v>
      </c>
      <c r="G860">
        <f t="shared" si="68"/>
        <v>1.6752137224932365E-2</v>
      </c>
    </row>
    <row r="861" spans="1:7" ht="15.75" thickBot="1" x14ac:dyDescent="0.3">
      <c r="A861" s="3" t="s">
        <v>380</v>
      </c>
      <c r="B861" s="7">
        <f t="shared" si="65"/>
        <v>859</v>
      </c>
      <c r="C861" s="1">
        <v>3115.86</v>
      </c>
      <c r="D861">
        <f t="shared" si="66"/>
        <v>5.022110834792981E-3</v>
      </c>
      <c r="E861">
        <f t="shared" si="69"/>
        <v>2.6804720753303285E-4</v>
      </c>
      <c r="F861">
        <f t="shared" si="67"/>
        <v>8.1302535824027728</v>
      </c>
      <c r="G861">
        <f t="shared" si="68"/>
        <v>1.6372147309776836E-2</v>
      </c>
    </row>
    <row r="862" spans="1:7" ht="15.75" thickBot="1" x14ac:dyDescent="0.3">
      <c r="A862" s="3" t="s">
        <v>379</v>
      </c>
      <c r="B862" s="7">
        <f t="shared" si="65"/>
        <v>860</v>
      </c>
      <c r="C862" s="1">
        <v>3130.01</v>
      </c>
      <c r="D862">
        <f t="shared" si="66"/>
        <v>4.5412823425956539E-3</v>
      </c>
      <c r="E862">
        <f t="shared" si="69"/>
        <v>2.1356108075917002E-4</v>
      </c>
      <c r="F862">
        <f t="shared" si="67"/>
        <v>8.3550193043619956</v>
      </c>
      <c r="G862">
        <f t="shared" si="68"/>
        <v>1.4613729187280364E-2</v>
      </c>
    </row>
    <row r="863" spans="1:7" ht="15.75" thickBot="1" x14ac:dyDescent="0.3">
      <c r="A863" s="3" t="s">
        <v>378</v>
      </c>
      <c r="B863" s="7">
        <f t="shared" si="65"/>
        <v>861</v>
      </c>
      <c r="C863" s="1">
        <v>3179.72</v>
      </c>
      <c r="D863">
        <f t="shared" si="66"/>
        <v>1.5881738397001799E-2</v>
      </c>
      <c r="E863">
        <f t="shared" si="69"/>
        <v>1.7105686326864491E-4</v>
      </c>
      <c r="F863">
        <f t="shared" si="67"/>
        <v>7.1989778707406815</v>
      </c>
      <c r="G863">
        <f t="shared" si="68"/>
        <v>1.3078870871319316E-2</v>
      </c>
    </row>
    <row r="864" spans="1:7" ht="15.75" thickBot="1" x14ac:dyDescent="0.3">
      <c r="A864" s="3" t="s">
        <v>377</v>
      </c>
      <c r="B864" s="7">
        <f t="shared" si="65"/>
        <v>862</v>
      </c>
      <c r="C864" s="1">
        <v>3145.32</v>
      </c>
      <c r="D864">
        <f t="shared" si="66"/>
        <v>-1.0818562640735552E-2</v>
      </c>
      <c r="E864">
        <f t="shared" si="69"/>
        <v>1.8764600454375236E-4</v>
      </c>
      <c r="F864">
        <f t="shared" si="67"/>
        <v>7.9572187671721091</v>
      </c>
      <c r="G864">
        <f t="shared" si="68"/>
        <v>1.369839423230885E-2</v>
      </c>
    </row>
    <row r="865" spans="1:7" ht="15.75" thickBot="1" x14ac:dyDescent="0.3">
      <c r="A865" s="3" t="s">
        <v>376</v>
      </c>
      <c r="B865" s="7">
        <f t="shared" si="65"/>
        <v>863</v>
      </c>
      <c r="C865" s="1">
        <v>3169.94</v>
      </c>
      <c r="D865">
        <f t="shared" si="66"/>
        <v>7.8275024480816136E-3</v>
      </c>
      <c r="E865">
        <f t="shared" si="69"/>
        <v>1.7169692739364735E-4</v>
      </c>
      <c r="F865">
        <f t="shared" si="67"/>
        <v>8.312931164575053</v>
      </c>
      <c r="G865">
        <f t="shared" si="68"/>
        <v>1.3103317419403659E-2</v>
      </c>
    </row>
    <row r="866" spans="1:7" ht="15.75" thickBot="1" x14ac:dyDescent="0.3">
      <c r="A866" s="3" t="s">
        <v>375</v>
      </c>
      <c r="B866" s="7">
        <f t="shared" si="65"/>
        <v>864</v>
      </c>
      <c r="C866" s="1">
        <v>3152.05</v>
      </c>
      <c r="D866">
        <f t="shared" si="66"/>
        <v>-5.6436399427117756E-3</v>
      </c>
      <c r="E866">
        <f t="shared" si="69"/>
        <v>1.4774350383729847E-4</v>
      </c>
      <c r="F866">
        <f t="shared" si="67"/>
        <v>8.6044520086438396</v>
      </c>
      <c r="G866">
        <f t="shared" si="68"/>
        <v>1.2154978561778646E-2</v>
      </c>
    </row>
    <row r="867" spans="1:7" ht="15.75" thickBot="1" x14ac:dyDescent="0.3">
      <c r="A867" s="3" t="s">
        <v>374</v>
      </c>
      <c r="B867" s="7">
        <f t="shared" si="65"/>
        <v>865</v>
      </c>
      <c r="C867" s="1">
        <v>3185.04</v>
      </c>
      <c r="D867">
        <f t="shared" si="66"/>
        <v>1.046620453355751E-2</v>
      </c>
      <c r="E867">
        <f t="shared" si="69"/>
        <v>1.2326268929161211E-4</v>
      </c>
      <c r="F867">
        <f t="shared" si="67"/>
        <v>8.1125099501454514</v>
      </c>
      <c r="G867">
        <f t="shared" si="68"/>
        <v>1.1102373137830133E-2</v>
      </c>
    </row>
    <row r="868" spans="1:7" ht="15.75" thickBot="1" x14ac:dyDescent="0.3">
      <c r="A868" s="3" t="s">
        <v>373</v>
      </c>
      <c r="B868" s="7">
        <f t="shared" si="65"/>
        <v>866</v>
      </c>
      <c r="C868" s="1">
        <v>3155.22</v>
      </c>
      <c r="D868">
        <f t="shared" si="66"/>
        <v>-9.3625197799713789E-3</v>
      </c>
      <c r="E868">
        <f t="shared" si="69"/>
        <v>1.2103495295568399E-4</v>
      </c>
      <c r="F868">
        <f t="shared" si="67"/>
        <v>8.2952042217426083</v>
      </c>
      <c r="G868">
        <f t="shared" si="68"/>
        <v>1.1001588655993461E-2</v>
      </c>
    </row>
    <row r="869" spans="1:7" ht="15.75" thickBot="1" x14ac:dyDescent="0.3">
      <c r="A869" s="3" t="s">
        <v>372</v>
      </c>
      <c r="B869" s="7">
        <f t="shared" si="65"/>
        <v>867</v>
      </c>
      <c r="C869" s="1">
        <v>3197.52</v>
      </c>
      <c r="D869">
        <f t="shared" si="66"/>
        <v>1.3406355182839835E-2</v>
      </c>
      <c r="E869">
        <f t="shared" si="69"/>
        <v>1.1470800020204807E-4</v>
      </c>
      <c r="F869">
        <f t="shared" si="67"/>
        <v>7.506269661240224</v>
      </c>
      <c r="G869">
        <f t="shared" si="68"/>
        <v>1.0710182080714038E-2</v>
      </c>
    </row>
    <row r="870" spans="1:7" ht="15.75" thickBot="1" x14ac:dyDescent="0.3">
      <c r="A870" s="3" t="s">
        <v>371</v>
      </c>
      <c r="B870" s="7">
        <f t="shared" si="65"/>
        <v>868</v>
      </c>
      <c r="C870" s="1">
        <v>3226.56</v>
      </c>
      <c r="D870">
        <f t="shared" si="66"/>
        <v>9.0820385798993097E-3</v>
      </c>
      <c r="E870">
        <f t="shared" si="69"/>
        <v>1.2936004320173499E-4</v>
      </c>
      <c r="F870">
        <f t="shared" si="67"/>
        <v>8.3152842522352728</v>
      </c>
      <c r="G870">
        <f t="shared" si="68"/>
        <v>1.1373655665692319E-2</v>
      </c>
    </row>
    <row r="871" spans="1:7" ht="15.75" thickBot="1" x14ac:dyDescent="0.3">
      <c r="A871" s="3" t="s">
        <v>370</v>
      </c>
      <c r="B871" s="7">
        <f t="shared" si="65"/>
        <v>869</v>
      </c>
      <c r="C871" s="1">
        <v>3215.57</v>
      </c>
      <c r="D871">
        <f t="shared" si="66"/>
        <v>-3.4061043340275488E-3</v>
      </c>
      <c r="E871">
        <f t="shared" si="69"/>
        <v>1.199595043287164E-4</v>
      </c>
      <c r="F871">
        <f t="shared" si="67"/>
        <v>8.9316441430678726</v>
      </c>
      <c r="G871">
        <f t="shared" si="68"/>
        <v>1.0952602628084175E-2</v>
      </c>
    </row>
    <row r="872" spans="1:7" ht="15.75" thickBot="1" x14ac:dyDescent="0.3">
      <c r="A872" s="3" t="s">
        <v>369</v>
      </c>
      <c r="B872" s="7">
        <f t="shared" si="65"/>
        <v>870</v>
      </c>
      <c r="C872" s="1">
        <v>3224.73</v>
      </c>
      <c r="D872">
        <f t="shared" si="66"/>
        <v>2.8486395880045201E-3</v>
      </c>
      <c r="E872">
        <f t="shared" si="69"/>
        <v>9.7801618183940853E-5</v>
      </c>
      <c r="F872">
        <f t="shared" si="67"/>
        <v>9.149597929699139</v>
      </c>
      <c r="G872">
        <f t="shared" si="68"/>
        <v>9.8894700658802171E-3</v>
      </c>
    </row>
    <row r="873" spans="1:7" ht="15.75" thickBot="1" x14ac:dyDescent="0.3">
      <c r="A873" s="3" t="s">
        <v>368</v>
      </c>
      <c r="B873" s="7">
        <f t="shared" si="65"/>
        <v>871</v>
      </c>
      <c r="C873" s="1">
        <v>3251.84</v>
      </c>
      <c r="D873">
        <f t="shared" si="66"/>
        <v>8.4069053843267572E-3</v>
      </c>
      <c r="E873">
        <f t="shared" si="69"/>
        <v>8.0174447452512537E-5</v>
      </c>
      <c r="F873">
        <f t="shared" si="67"/>
        <v>8.549777232366683</v>
      </c>
      <c r="G873">
        <f t="shared" si="68"/>
        <v>8.9540185086089998E-3</v>
      </c>
    </row>
    <row r="874" spans="1:7" ht="15.75" thickBot="1" x14ac:dyDescent="0.3">
      <c r="A874" s="3" t="s">
        <v>367</v>
      </c>
      <c r="B874" s="7">
        <f t="shared" si="65"/>
        <v>872</v>
      </c>
      <c r="C874" s="1">
        <v>3257.3</v>
      </c>
      <c r="D874">
        <f t="shared" si="66"/>
        <v>1.6790493997245193E-3</v>
      </c>
      <c r="E874">
        <f t="shared" si="69"/>
        <v>7.9970777114820663E-5</v>
      </c>
      <c r="F874">
        <f t="shared" si="67"/>
        <v>9.3985963125880918</v>
      </c>
      <c r="G874">
        <f t="shared" si="68"/>
        <v>8.9426381518442673E-3</v>
      </c>
    </row>
    <row r="875" spans="1:7" ht="15.75" thickBot="1" x14ac:dyDescent="0.3">
      <c r="A875" s="3" t="s">
        <v>366</v>
      </c>
      <c r="B875" s="7">
        <f t="shared" si="65"/>
        <v>873</v>
      </c>
      <c r="C875" s="1">
        <v>3276.02</v>
      </c>
      <c r="D875">
        <f t="shared" si="66"/>
        <v>5.7470911491110943E-3</v>
      </c>
      <c r="E875">
        <f t="shared" si="69"/>
        <v>6.5462960403249554E-5</v>
      </c>
      <c r="F875">
        <f t="shared" si="67"/>
        <v>9.1294803424551922</v>
      </c>
      <c r="G875">
        <f t="shared" si="68"/>
        <v>8.0909183905938358E-3</v>
      </c>
    </row>
    <row r="876" spans="1:7" ht="15.75" thickBot="1" x14ac:dyDescent="0.3">
      <c r="A876" s="3" t="s">
        <v>365</v>
      </c>
      <c r="B876" s="7">
        <f t="shared" si="65"/>
        <v>874</v>
      </c>
      <c r="C876" s="1">
        <v>3235.66</v>
      </c>
      <c r="D876">
        <f t="shared" si="66"/>
        <v>-1.2319827107282633E-2</v>
      </c>
      <c r="E876">
        <f t="shared" si="69"/>
        <v>6.0794254796198349E-5</v>
      </c>
      <c r="F876">
        <f t="shared" si="67"/>
        <v>7.2114283696729355</v>
      </c>
      <c r="G876">
        <f t="shared" si="68"/>
        <v>7.7970670637232788E-3</v>
      </c>
    </row>
    <row r="877" spans="1:7" ht="15.75" thickBot="1" x14ac:dyDescent="0.3">
      <c r="A877" s="3" t="s">
        <v>364</v>
      </c>
      <c r="B877" s="7">
        <f t="shared" si="65"/>
        <v>875</v>
      </c>
      <c r="C877" s="1">
        <v>3215.63</v>
      </c>
      <c r="D877">
        <f t="shared" si="66"/>
        <v>-6.1903908321639944E-3</v>
      </c>
      <c r="E877">
        <f t="shared" si="69"/>
        <v>8.2352484442378682E-5</v>
      </c>
      <c r="F877">
        <f t="shared" si="67"/>
        <v>8.9391736680852212</v>
      </c>
      <c r="G877">
        <f t="shared" si="68"/>
        <v>9.0748269648725909E-3</v>
      </c>
    </row>
    <row r="878" spans="1:7" ht="15.75" thickBot="1" x14ac:dyDescent="0.3">
      <c r="A878" s="3" t="s">
        <v>363</v>
      </c>
      <c r="B878" s="7">
        <f t="shared" si="65"/>
        <v>876</v>
      </c>
      <c r="C878" s="1">
        <v>3239.41</v>
      </c>
      <c r="D878">
        <f t="shared" si="66"/>
        <v>7.3951294147647229E-3</v>
      </c>
      <c r="E878">
        <f t="shared" si="69"/>
        <v>7.4787456718526538E-5</v>
      </c>
      <c r="F878">
        <f t="shared" si="67"/>
        <v>8.7696155748926508</v>
      </c>
      <c r="G878">
        <f t="shared" si="68"/>
        <v>8.6479741395616202E-3</v>
      </c>
    </row>
    <row r="879" spans="1:7" ht="15.75" thickBot="1" x14ac:dyDescent="0.3">
      <c r="A879" s="3" t="s">
        <v>362</v>
      </c>
      <c r="B879" s="7">
        <f t="shared" si="65"/>
        <v>877</v>
      </c>
      <c r="C879" s="1">
        <v>3218.44</v>
      </c>
      <c r="D879">
        <f t="shared" si="66"/>
        <v>-6.4734010205561576E-3</v>
      </c>
      <c r="E879">
        <f t="shared" si="69"/>
        <v>7.2482900414150387E-5</v>
      </c>
      <c r="F879">
        <f t="shared" si="67"/>
        <v>8.9540246161887662</v>
      </c>
      <c r="G879">
        <f t="shared" si="68"/>
        <v>8.5136890014934404E-3</v>
      </c>
    </row>
    <row r="880" spans="1:7" ht="15.75" thickBot="1" x14ac:dyDescent="0.3">
      <c r="A880" s="3" t="s">
        <v>361</v>
      </c>
      <c r="B880" s="7">
        <f t="shared" si="65"/>
        <v>878</v>
      </c>
      <c r="C880" s="1">
        <v>3258.44</v>
      </c>
      <c r="D880">
        <f t="shared" si="66"/>
        <v>1.2428381451883519E-2</v>
      </c>
      <c r="E880">
        <f t="shared" si="69"/>
        <v>6.8022503189097832E-5</v>
      </c>
      <c r="F880">
        <f t="shared" si="67"/>
        <v>7.3248842496366837</v>
      </c>
      <c r="G880">
        <f t="shared" si="68"/>
        <v>8.2475755946276614E-3</v>
      </c>
    </row>
    <row r="881" spans="1:7" ht="15.75" thickBot="1" x14ac:dyDescent="0.3">
      <c r="A881" s="3" t="s">
        <v>360</v>
      </c>
      <c r="B881" s="7">
        <f t="shared" si="65"/>
        <v>879</v>
      </c>
      <c r="C881" s="1">
        <v>3246.22</v>
      </c>
      <c r="D881">
        <f t="shared" si="66"/>
        <v>-3.7502608610255894E-3</v>
      </c>
      <c r="E881">
        <f t="shared" si="69"/>
        <v>8.8430391890849489E-5</v>
      </c>
      <c r="F881">
        <f t="shared" si="67"/>
        <v>9.1742493405861438</v>
      </c>
      <c r="G881">
        <f t="shared" si="68"/>
        <v>9.4037435040971572E-3</v>
      </c>
    </row>
    <row r="882" spans="1:7" ht="15.75" thickBot="1" x14ac:dyDescent="0.3">
      <c r="A882" s="3" t="s">
        <v>359</v>
      </c>
      <c r="B882" s="7">
        <f t="shared" si="65"/>
        <v>880</v>
      </c>
      <c r="C882" s="1">
        <v>3271.12</v>
      </c>
      <c r="D882">
        <f t="shared" si="66"/>
        <v>7.6704597963170862E-3</v>
      </c>
      <c r="E882">
        <f t="shared" si="69"/>
        <v>7.4289743825164256E-5</v>
      </c>
      <c r="F882">
        <f t="shared" si="67"/>
        <v>8.7155581623068805</v>
      </c>
      <c r="G882">
        <f t="shared" si="68"/>
        <v>8.6191498319245063E-3</v>
      </c>
    </row>
    <row r="883" spans="1:7" ht="15.75" thickBot="1" x14ac:dyDescent="0.3">
      <c r="A883" s="3" t="s">
        <v>358</v>
      </c>
      <c r="B883" s="7">
        <f t="shared" si="65"/>
        <v>881</v>
      </c>
      <c r="C883" s="1">
        <v>3294.61</v>
      </c>
      <c r="D883">
        <f t="shared" si="66"/>
        <v>7.1810266819927193E-3</v>
      </c>
      <c r="E883">
        <f t="shared" si="69"/>
        <v>7.2980879596818216E-5</v>
      </c>
      <c r="F883">
        <f t="shared" si="67"/>
        <v>8.8187287678205788</v>
      </c>
      <c r="G883">
        <f t="shared" si="68"/>
        <v>8.542884735077385E-3</v>
      </c>
    </row>
    <row r="884" spans="1:7" ht="15.75" thickBot="1" x14ac:dyDescent="0.3">
      <c r="A884" s="3" t="s">
        <v>357</v>
      </c>
      <c r="B884" s="7">
        <f t="shared" si="65"/>
        <v>882</v>
      </c>
      <c r="C884" s="1">
        <v>3306.51</v>
      </c>
      <c r="D884">
        <f t="shared" si="66"/>
        <v>3.6119601409574376E-3</v>
      </c>
      <c r="E884">
        <f t="shared" si="69"/>
        <v>7.0445764592260592E-5</v>
      </c>
      <c r="F884">
        <f t="shared" si="67"/>
        <v>9.3754716928728161</v>
      </c>
      <c r="G884">
        <f t="shared" si="68"/>
        <v>8.3931975189590648E-3</v>
      </c>
    </row>
    <row r="885" spans="1:7" ht="15.75" thickBot="1" x14ac:dyDescent="0.3">
      <c r="A885" s="3" t="s">
        <v>356</v>
      </c>
      <c r="B885" s="7">
        <f t="shared" si="65"/>
        <v>883</v>
      </c>
      <c r="C885" s="1">
        <v>3327.77</v>
      </c>
      <c r="D885">
        <f t="shared" si="66"/>
        <v>6.4297401187354275E-3</v>
      </c>
      <c r="E885">
        <f t="shared" si="69"/>
        <v>6.0365745275769628E-5</v>
      </c>
      <c r="F885">
        <f t="shared" si="67"/>
        <v>9.0302374638697405</v>
      </c>
      <c r="G885">
        <f t="shared" si="68"/>
        <v>7.7695395793939831E-3</v>
      </c>
    </row>
    <row r="886" spans="1:7" ht="15.75" thickBot="1" x14ac:dyDescent="0.3">
      <c r="A886" s="3" t="s">
        <v>355</v>
      </c>
      <c r="B886" s="7">
        <f t="shared" si="65"/>
        <v>884</v>
      </c>
      <c r="C886" s="1">
        <v>3349.16</v>
      </c>
      <c r="D886">
        <f t="shared" si="66"/>
        <v>6.4277278778279712E-3</v>
      </c>
      <c r="E886">
        <f t="shared" si="69"/>
        <v>5.866714160134118E-5</v>
      </c>
      <c r="F886">
        <f t="shared" si="67"/>
        <v>9.0393918151737758</v>
      </c>
      <c r="G886">
        <f t="shared" si="68"/>
        <v>7.6594478653060349E-3</v>
      </c>
    </row>
    <row r="887" spans="1:7" ht="15.75" thickBot="1" x14ac:dyDescent="0.3">
      <c r="A887" s="3" t="s">
        <v>354</v>
      </c>
      <c r="B887" s="7">
        <f t="shared" si="65"/>
        <v>885</v>
      </c>
      <c r="C887" s="1">
        <v>3351.28</v>
      </c>
      <c r="D887">
        <f t="shared" si="66"/>
        <v>6.329945419150107E-4</v>
      </c>
      <c r="E887">
        <f t="shared" si="69"/>
        <v>5.7366922393423746E-5</v>
      </c>
      <c r="F887">
        <f t="shared" si="67"/>
        <v>9.7590581364977762</v>
      </c>
      <c r="G887">
        <f t="shared" si="68"/>
        <v>7.5740954835164147E-3</v>
      </c>
    </row>
    <row r="888" spans="1:7" ht="15.75" thickBot="1" x14ac:dyDescent="0.3">
      <c r="A888" s="3" t="s">
        <v>353</v>
      </c>
      <c r="B888" s="7">
        <f t="shared" si="65"/>
        <v>886</v>
      </c>
      <c r="C888" s="1">
        <v>3360.47</v>
      </c>
      <c r="D888">
        <f t="shared" si="66"/>
        <v>2.7422358024395965E-3</v>
      </c>
      <c r="E888">
        <f t="shared" si="69"/>
        <v>4.772180710876128E-5</v>
      </c>
      <c r="F888">
        <f t="shared" si="67"/>
        <v>9.7925451344138228</v>
      </c>
      <c r="G888">
        <f t="shared" si="68"/>
        <v>6.9080972133259153E-3</v>
      </c>
    </row>
    <row r="889" spans="1:7" ht="15.75" thickBot="1" x14ac:dyDescent="0.3">
      <c r="A889" s="3" t="s">
        <v>352</v>
      </c>
      <c r="B889" s="7">
        <f t="shared" si="65"/>
        <v>887</v>
      </c>
      <c r="C889" s="1">
        <v>3333.69</v>
      </c>
      <c r="D889">
        <f t="shared" si="66"/>
        <v>-7.9691233666718819E-3</v>
      </c>
      <c r="E889">
        <f t="shared" si="69"/>
        <v>4.1875690483798144E-5</v>
      </c>
      <c r="F889">
        <f t="shared" si="67"/>
        <v>8.5642467486576024</v>
      </c>
      <c r="G889">
        <f t="shared" si="68"/>
        <v>6.4711429039852105E-3</v>
      </c>
    </row>
    <row r="890" spans="1:7" ht="15.75" thickBot="1" x14ac:dyDescent="0.3">
      <c r="A890" s="3" t="s">
        <v>351</v>
      </c>
      <c r="B890" s="7">
        <f t="shared" si="65"/>
        <v>888</v>
      </c>
      <c r="C890" s="1">
        <v>3380.35</v>
      </c>
      <c r="D890">
        <f t="shared" si="66"/>
        <v>1.3996502374245878E-2</v>
      </c>
      <c r="E890">
        <f t="shared" si="69"/>
        <v>4.9261499279168473E-5</v>
      </c>
      <c r="F890">
        <f t="shared" si="67"/>
        <v>5.9415890774271309</v>
      </c>
      <c r="G890">
        <f t="shared" si="68"/>
        <v>7.0186536657088636E-3</v>
      </c>
    </row>
    <row r="891" spans="1:7" ht="15.75" thickBot="1" x14ac:dyDescent="0.3">
      <c r="A891" s="3" t="s">
        <v>350</v>
      </c>
      <c r="B891" s="7">
        <f t="shared" si="65"/>
        <v>889</v>
      </c>
      <c r="C891" s="1">
        <v>3373.43</v>
      </c>
      <c r="D891">
        <f t="shared" si="66"/>
        <v>-2.0471252976762555E-3</v>
      </c>
      <c r="E891">
        <f t="shared" si="69"/>
        <v>8.2894498541232788E-5</v>
      </c>
      <c r="F891">
        <f t="shared" si="67"/>
        <v>9.3473869738846638</v>
      </c>
      <c r="G891">
        <f t="shared" si="68"/>
        <v>9.1046415932332439E-3</v>
      </c>
    </row>
    <row r="892" spans="1:7" ht="15.75" thickBot="1" x14ac:dyDescent="0.3">
      <c r="A892" s="3" t="s">
        <v>349</v>
      </c>
      <c r="B892" s="7">
        <f t="shared" si="65"/>
        <v>890</v>
      </c>
      <c r="C892" s="1">
        <v>3372.85</v>
      </c>
      <c r="D892">
        <f t="shared" si="66"/>
        <v>-1.7193183199293305E-4</v>
      </c>
      <c r="E892">
        <f t="shared" si="69"/>
        <v>6.7981635927300536E-5</v>
      </c>
      <c r="F892">
        <f t="shared" si="67"/>
        <v>9.5958381176810565</v>
      </c>
      <c r="G892">
        <f t="shared" si="68"/>
        <v>8.2450976905856337E-3</v>
      </c>
    </row>
    <row r="893" spans="1:7" ht="15.75" thickBot="1" x14ac:dyDescent="0.3">
      <c r="A893" s="3" t="s">
        <v>348</v>
      </c>
      <c r="B893" s="7">
        <f t="shared" si="65"/>
        <v>891</v>
      </c>
      <c r="C893" s="1">
        <v>3381.99</v>
      </c>
      <c r="D893">
        <f t="shared" si="66"/>
        <v>2.7098744385312123E-3</v>
      </c>
      <c r="E893">
        <f t="shared" si="69"/>
        <v>5.5734289664911529E-5</v>
      </c>
      <c r="F893">
        <f t="shared" si="67"/>
        <v>9.663157329140228</v>
      </c>
      <c r="G893">
        <f t="shared" si="68"/>
        <v>7.4655401455562161E-3</v>
      </c>
    </row>
    <row r="894" spans="1:7" ht="15.75" thickBot="1" x14ac:dyDescent="0.3">
      <c r="A894" s="3" t="s">
        <v>347</v>
      </c>
      <c r="B894" s="7">
        <f t="shared" si="65"/>
        <v>892</v>
      </c>
      <c r="C894" s="1">
        <v>3389.78</v>
      </c>
      <c r="D894">
        <f t="shared" si="66"/>
        <v>2.3033775972136628E-3</v>
      </c>
      <c r="E894">
        <f t="shared" si="69"/>
        <v>4.7945821615487914E-5</v>
      </c>
      <c r="F894">
        <f t="shared" si="67"/>
        <v>9.83478174293462</v>
      </c>
      <c r="G894">
        <f t="shared" si="68"/>
        <v>6.9242921382252432E-3</v>
      </c>
    </row>
    <row r="895" spans="1:7" ht="15.75" thickBot="1" x14ac:dyDescent="0.3">
      <c r="A895" s="3" t="s">
        <v>346</v>
      </c>
      <c r="B895" s="7">
        <f t="shared" si="65"/>
        <v>893</v>
      </c>
      <c r="C895" s="1">
        <v>3374.85</v>
      </c>
      <c r="D895">
        <f t="shared" si="66"/>
        <v>-4.4044156257928568E-3</v>
      </c>
      <c r="E895">
        <f t="shared" si="69"/>
        <v>4.1578089780240351E-5</v>
      </c>
      <c r="F895">
        <f t="shared" si="67"/>
        <v>9.621372324534736</v>
      </c>
      <c r="G895">
        <f t="shared" si="68"/>
        <v>6.4481074572497899E-3</v>
      </c>
    </row>
    <row r="896" spans="1:7" ht="15.75" thickBot="1" x14ac:dyDescent="0.3">
      <c r="A896" s="3" t="s">
        <v>345</v>
      </c>
      <c r="B896" s="7">
        <f t="shared" si="65"/>
        <v>894</v>
      </c>
      <c r="C896" s="1">
        <v>3385.51</v>
      </c>
      <c r="D896">
        <f t="shared" si="66"/>
        <v>3.1586589033587575E-3</v>
      </c>
      <c r="E896">
        <f t="shared" si="69"/>
        <v>3.9705252622786961E-5</v>
      </c>
      <c r="F896">
        <f t="shared" si="67"/>
        <v>9.8827473182472616</v>
      </c>
      <c r="G896">
        <f t="shared" si="68"/>
        <v>6.3012104093409672E-3</v>
      </c>
    </row>
    <row r="897" spans="1:7" ht="15.75" thickBot="1" x14ac:dyDescent="0.3">
      <c r="A897" s="3" t="s">
        <v>344</v>
      </c>
      <c r="B897" s="7">
        <f t="shared" si="65"/>
        <v>895</v>
      </c>
      <c r="C897" s="1">
        <v>3397.16</v>
      </c>
      <c r="D897">
        <f t="shared" si="66"/>
        <v>3.4411358997610275E-3</v>
      </c>
      <c r="E897">
        <f t="shared" si="69"/>
        <v>3.6284879800865299E-5</v>
      </c>
      <c r="F897">
        <f t="shared" si="67"/>
        <v>9.897763688751688</v>
      </c>
      <c r="G897">
        <f t="shared" si="68"/>
        <v>6.023693202750726E-3</v>
      </c>
    </row>
    <row r="898" spans="1:7" ht="15.75" thickBot="1" x14ac:dyDescent="0.3">
      <c r="A898" s="3" t="s">
        <v>343</v>
      </c>
      <c r="B898" s="7">
        <f t="shared" si="65"/>
        <v>896</v>
      </c>
      <c r="C898" s="1">
        <v>3431.28</v>
      </c>
      <c r="D898">
        <f t="shared" si="66"/>
        <v>1.004368354743379E-2</v>
      </c>
      <c r="E898">
        <f t="shared" si="69"/>
        <v>3.4072048968690995E-5</v>
      </c>
      <c r="F898">
        <f t="shared" si="67"/>
        <v>7.3263782743732868</v>
      </c>
      <c r="G898">
        <f t="shared" si="68"/>
        <v>5.8371267733955375E-3</v>
      </c>
    </row>
    <row r="899" spans="1:7" ht="15.75" thickBot="1" x14ac:dyDescent="0.3">
      <c r="A899" s="3" t="s">
        <v>342</v>
      </c>
      <c r="B899" s="7">
        <f t="shared" si="65"/>
        <v>897</v>
      </c>
      <c r="C899" s="1">
        <v>3443.62</v>
      </c>
      <c r="D899">
        <f t="shared" si="66"/>
        <v>3.5963255694666518E-3</v>
      </c>
      <c r="E899">
        <f t="shared" si="69"/>
        <v>5.1217172875091203E-5</v>
      </c>
      <c r="F899">
        <f t="shared" si="67"/>
        <v>9.6269118259799438</v>
      </c>
      <c r="G899">
        <f t="shared" si="68"/>
        <v>7.1566174185219095E-3</v>
      </c>
    </row>
    <row r="900" spans="1:7" ht="15.75" thickBot="1" x14ac:dyDescent="0.3">
      <c r="A900" s="3" t="s">
        <v>341</v>
      </c>
      <c r="B900" s="7">
        <f t="shared" si="65"/>
        <v>898</v>
      </c>
      <c r="C900" s="1">
        <v>3478.73</v>
      </c>
      <c r="D900">
        <f t="shared" si="66"/>
        <v>1.0195666188487662E-2</v>
      </c>
      <c r="E900">
        <f t="shared" si="69"/>
        <v>4.5685069898853782E-5</v>
      </c>
      <c r="F900">
        <f t="shared" si="67"/>
        <v>7.7183433678609941</v>
      </c>
      <c r="G900">
        <f t="shared" si="68"/>
        <v>6.7590731538320981E-3</v>
      </c>
    </row>
    <row r="901" spans="1:7" ht="15.75" thickBot="1" x14ac:dyDescent="0.3">
      <c r="A901" s="3" t="s">
        <v>340</v>
      </c>
      <c r="B901" s="7">
        <f t="shared" ref="B901:B964" si="70">B900+1</f>
        <v>899</v>
      </c>
      <c r="C901" s="1">
        <v>3484.55</v>
      </c>
      <c r="D901">
        <f t="shared" ref="D901:D964" si="71">C901/C900-1</f>
        <v>1.6730243508407128E-3</v>
      </c>
      <c r="E901">
        <f t="shared" si="69"/>
        <v>6.0719722676624061E-5</v>
      </c>
      <c r="F901">
        <f t="shared" si="67"/>
        <v>9.663144771083525</v>
      </c>
      <c r="G901">
        <f t="shared" si="68"/>
        <v>7.7922861007937881E-3</v>
      </c>
    </row>
    <row r="902" spans="1:7" ht="15.75" thickBot="1" x14ac:dyDescent="0.3">
      <c r="A902" s="3" t="s">
        <v>339</v>
      </c>
      <c r="B902" s="7">
        <f t="shared" si="70"/>
        <v>900</v>
      </c>
      <c r="C902" s="1">
        <v>3508.01</v>
      </c>
      <c r="D902">
        <f t="shared" si="71"/>
        <v>6.732576659826961E-3</v>
      </c>
      <c r="E902">
        <f t="shared" si="69"/>
        <v>5.0784728336898815E-5</v>
      </c>
      <c r="F902">
        <f t="shared" ref="F902:F965" si="72">-LN(E902)-D902*D902/E902</f>
        <v>8.9953711886591758</v>
      </c>
      <c r="G902">
        <f t="shared" ref="G902:G965" si="73">SQRT(E902)</f>
        <v>7.1263404589521837E-3</v>
      </c>
    </row>
    <row r="903" spans="1:7" ht="15.75" thickBot="1" x14ac:dyDescent="0.3">
      <c r="A903" s="3" t="s">
        <v>338</v>
      </c>
      <c r="B903" s="7">
        <f t="shared" si="70"/>
        <v>901</v>
      </c>
      <c r="C903" s="1">
        <v>3500.31</v>
      </c>
      <c r="D903">
        <f t="shared" si="71"/>
        <v>-2.1949766391772263E-3</v>
      </c>
      <c r="E903">
        <f t="shared" ref="E903:E966" si="74">$J$4+$K$4*E902+$L$4*D902*D902</f>
        <v>5.2207184243739701E-5</v>
      </c>
      <c r="F903">
        <f t="shared" si="72"/>
        <v>9.7680057795427349</v>
      </c>
      <c r="G903">
        <f t="shared" si="73"/>
        <v>7.2254539126438075E-3</v>
      </c>
    </row>
    <row r="904" spans="1:7" ht="15.75" thickBot="1" x14ac:dyDescent="0.3">
      <c r="A904" s="3" t="s">
        <v>337</v>
      </c>
      <c r="B904" s="7">
        <f t="shared" si="70"/>
        <v>902</v>
      </c>
      <c r="C904" s="1">
        <v>3526.65</v>
      </c>
      <c r="D904">
        <f t="shared" si="71"/>
        <v>7.5250477814823302E-3</v>
      </c>
      <c r="E904">
        <f t="shared" si="74"/>
        <v>4.4723139954680046E-5</v>
      </c>
      <c r="F904">
        <f t="shared" si="72"/>
        <v>8.7488663772711899</v>
      </c>
      <c r="G904">
        <f t="shared" si="73"/>
        <v>6.6875361647381051E-3</v>
      </c>
    </row>
    <row r="905" spans="1:7" ht="15.75" thickBot="1" x14ac:dyDescent="0.3">
      <c r="A905" s="3" t="s">
        <v>336</v>
      </c>
      <c r="B905" s="7">
        <f t="shared" si="70"/>
        <v>903</v>
      </c>
      <c r="C905" s="1">
        <v>3580.84</v>
      </c>
      <c r="D905">
        <f t="shared" si="71"/>
        <v>1.5365857116526938E-2</v>
      </c>
      <c r="E905">
        <f t="shared" si="74"/>
        <v>4.9976615393958838E-5</v>
      </c>
      <c r="F905">
        <f t="shared" si="72"/>
        <v>5.1795544904890907</v>
      </c>
      <c r="G905">
        <f t="shared" si="73"/>
        <v>7.0694140771324779E-3</v>
      </c>
    </row>
    <row r="906" spans="1:7" ht="15.75" thickBot="1" x14ac:dyDescent="0.3">
      <c r="A906" s="3" t="s">
        <v>335</v>
      </c>
      <c r="B906" s="7">
        <f t="shared" si="70"/>
        <v>904</v>
      </c>
      <c r="C906" s="1">
        <v>3455.06</v>
      </c>
      <c r="D906">
        <f t="shared" si="71"/>
        <v>-3.5125836395929477E-2</v>
      </c>
      <c r="E906">
        <f t="shared" si="74"/>
        <v>9.1943974983060768E-5</v>
      </c>
      <c r="F906">
        <f t="shared" si="72"/>
        <v>-4.1249753811048482</v>
      </c>
      <c r="G906">
        <f t="shared" si="73"/>
        <v>9.5887420959717539E-3</v>
      </c>
    </row>
    <row r="907" spans="1:7" ht="15.75" thickBot="1" x14ac:dyDescent="0.3">
      <c r="A907" s="3" t="s">
        <v>334</v>
      </c>
      <c r="B907" s="7">
        <f t="shared" si="70"/>
        <v>905</v>
      </c>
      <c r="C907" s="1">
        <v>3426.96</v>
      </c>
      <c r="D907">
        <f t="shared" si="71"/>
        <v>-8.1329991374968769E-3</v>
      </c>
      <c r="E907">
        <f t="shared" si="74"/>
        <v>3.3496238658074545E-4</v>
      </c>
      <c r="F907">
        <f t="shared" si="72"/>
        <v>7.8040203633491014</v>
      </c>
      <c r="G907">
        <f t="shared" si="73"/>
        <v>1.8301977668567556E-2</v>
      </c>
    </row>
    <row r="908" spans="1:7" ht="15.75" thickBot="1" x14ac:dyDescent="0.3">
      <c r="A908" s="3" t="s">
        <v>333</v>
      </c>
      <c r="B908" s="7">
        <f t="shared" si="70"/>
        <v>906</v>
      </c>
      <c r="C908" s="1">
        <v>3331.84</v>
      </c>
      <c r="D908">
        <f t="shared" si="71"/>
        <v>-2.7756378831384043E-2</v>
      </c>
      <c r="E908">
        <f t="shared" si="74"/>
        <v>2.7322258686765267E-4</v>
      </c>
      <c r="F908">
        <f t="shared" si="72"/>
        <v>5.385484092497979</v>
      </c>
      <c r="G908">
        <f t="shared" si="73"/>
        <v>1.652944605447057E-2</v>
      </c>
    </row>
    <row r="909" spans="1:7" ht="15.75" thickBot="1" x14ac:dyDescent="0.3">
      <c r="A909" s="3" t="s">
        <v>332</v>
      </c>
      <c r="B909" s="7">
        <f t="shared" si="70"/>
        <v>907</v>
      </c>
      <c r="C909" s="1">
        <v>3398.96</v>
      </c>
      <c r="D909">
        <f t="shared" si="71"/>
        <v>2.0145024971186976E-2</v>
      </c>
      <c r="E909">
        <f t="shared" si="74"/>
        <v>3.7512400490468311E-4</v>
      </c>
      <c r="F909">
        <f t="shared" si="72"/>
        <v>6.8064195647098469</v>
      </c>
      <c r="G909">
        <f t="shared" si="73"/>
        <v>1.9368118259260065E-2</v>
      </c>
    </row>
    <row r="910" spans="1:7" ht="15.75" thickBot="1" x14ac:dyDescent="0.3">
      <c r="A910" s="3" t="s">
        <v>331</v>
      </c>
      <c r="B910" s="7">
        <f t="shared" si="70"/>
        <v>908</v>
      </c>
      <c r="C910" s="1">
        <v>3339.19</v>
      </c>
      <c r="D910">
        <f t="shared" si="71"/>
        <v>-1.7584790641843373E-2</v>
      </c>
      <c r="E910">
        <f t="shared" si="74"/>
        <v>3.7568124229056787E-4</v>
      </c>
      <c r="F910">
        <f t="shared" si="72"/>
        <v>7.0636651915120021</v>
      </c>
      <c r="G910">
        <f t="shared" si="73"/>
        <v>1.9382498350072622E-2</v>
      </c>
    </row>
    <row r="911" spans="1:7" ht="15.75" thickBot="1" x14ac:dyDescent="0.3">
      <c r="A911" s="3" t="s">
        <v>330</v>
      </c>
      <c r="B911" s="7">
        <f t="shared" si="70"/>
        <v>909</v>
      </c>
      <c r="C911" s="1">
        <v>3340.97</v>
      </c>
      <c r="D911">
        <f t="shared" si="71"/>
        <v>5.3306340759284865E-4</v>
      </c>
      <c r="E911">
        <f t="shared" si="74"/>
        <v>3.5567448551223333E-4</v>
      </c>
      <c r="F911">
        <f t="shared" si="72"/>
        <v>7.9406956887435207</v>
      </c>
      <c r="G911">
        <f t="shared" si="73"/>
        <v>1.8859334174679481E-2</v>
      </c>
    </row>
    <row r="912" spans="1:7" ht="15.75" thickBot="1" x14ac:dyDescent="0.3">
      <c r="A912" s="3" t="s">
        <v>329</v>
      </c>
      <c r="B912" s="7">
        <f t="shared" si="70"/>
        <v>910</v>
      </c>
      <c r="C912" s="1">
        <v>3383.54</v>
      </c>
      <c r="D912">
        <f t="shared" si="71"/>
        <v>1.274180851668838E-2</v>
      </c>
      <c r="E912">
        <f t="shared" si="74"/>
        <v>2.7507968362123879E-4</v>
      </c>
      <c r="F912">
        <f t="shared" si="72"/>
        <v>7.6082437271986283</v>
      </c>
      <c r="G912">
        <f t="shared" si="73"/>
        <v>1.6585526329340253E-2</v>
      </c>
    </row>
    <row r="913" spans="1:7" ht="15.75" thickBot="1" x14ac:dyDescent="0.3">
      <c r="A913" s="3" t="s">
        <v>328</v>
      </c>
      <c r="B913" s="7">
        <f t="shared" si="70"/>
        <v>911</v>
      </c>
      <c r="C913" s="1">
        <v>3401.2</v>
      </c>
      <c r="D913">
        <f t="shared" si="71"/>
        <v>5.2193856138835759E-3</v>
      </c>
      <c r="E913">
        <f t="shared" si="74"/>
        <v>2.4792667599853751E-4</v>
      </c>
      <c r="F913">
        <f t="shared" si="72"/>
        <v>8.1924983112899898</v>
      </c>
      <c r="G913">
        <f t="shared" si="73"/>
        <v>1.574568753654592E-2</v>
      </c>
    </row>
    <row r="914" spans="1:7" ht="15.75" thickBot="1" x14ac:dyDescent="0.3">
      <c r="A914" s="3" t="s">
        <v>327</v>
      </c>
      <c r="B914" s="7">
        <f t="shared" si="70"/>
        <v>912</v>
      </c>
      <c r="C914" s="1">
        <v>3385.49</v>
      </c>
      <c r="D914">
        <f t="shared" si="71"/>
        <v>-4.6189580148182641E-3</v>
      </c>
      <c r="E914">
        <f t="shared" si="74"/>
        <v>1.9865170608287036E-4</v>
      </c>
      <c r="F914">
        <f t="shared" si="72"/>
        <v>8.4165596020640709</v>
      </c>
      <c r="G914">
        <f t="shared" si="73"/>
        <v>1.4094385622753138E-2</v>
      </c>
    </row>
    <row r="915" spans="1:7" ht="15.75" thickBot="1" x14ac:dyDescent="0.3">
      <c r="A915" s="3" t="s">
        <v>326</v>
      </c>
      <c r="B915" s="7">
        <f t="shared" si="70"/>
        <v>913</v>
      </c>
      <c r="C915" s="1">
        <v>3357.01</v>
      </c>
      <c r="D915">
        <f t="shared" si="71"/>
        <v>-8.4123716212423094E-3</v>
      </c>
      <c r="E915">
        <f t="shared" si="74"/>
        <v>1.5984281022974191E-4</v>
      </c>
      <c r="F915">
        <f t="shared" si="72"/>
        <v>8.2985847260968306</v>
      </c>
      <c r="G915">
        <f t="shared" si="73"/>
        <v>1.2642895642602682E-2</v>
      </c>
    </row>
    <row r="916" spans="1:7" ht="15.75" thickBot="1" x14ac:dyDescent="0.3">
      <c r="A916" s="3" t="s">
        <v>325</v>
      </c>
      <c r="B916" s="7">
        <f t="shared" si="70"/>
        <v>914</v>
      </c>
      <c r="C916" s="1">
        <v>3319.47</v>
      </c>
      <c r="D916">
        <f t="shared" si="71"/>
        <v>-1.1182570203842279E-2</v>
      </c>
      <c r="E916">
        <f t="shared" si="74"/>
        <v>1.4071678723740822E-4</v>
      </c>
      <c r="F916">
        <f t="shared" si="72"/>
        <v>7.9800977623279792</v>
      </c>
      <c r="G916">
        <f t="shared" si="73"/>
        <v>1.1862410684064526E-2</v>
      </c>
    </row>
    <row r="917" spans="1:7" ht="15.75" thickBot="1" x14ac:dyDescent="0.3">
      <c r="A917" s="3" t="s">
        <v>324</v>
      </c>
      <c r="B917" s="7">
        <f t="shared" si="70"/>
        <v>915</v>
      </c>
      <c r="C917" s="1">
        <v>3281.06</v>
      </c>
      <c r="D917">
        <f t="shared" si="71"/>
        <v>-1.1571124305988612E-2</v>
      </c>
      <c r="E917">
        <f t="shared" si="74"/>
        <v>1.3761942604506171E-4</v>
      </c>
      <c r="F917">
        <f t="shared" si="72"/>
        <v>7.918111357455861</v>
      </c>
      <c r="G917">
        <f t="shared" si="73"/>
        <v>1.1731130637967583E-2</v>
      </c>
    </row>
    <row r="918" spans="1:7" ht="15.75" thickBot="1" x14ac:dyDescent="0.3">
      <c r="A918" s="3" t="s">
        <v>323</v>
      </c>
      <c r="B918" s="7">
        <f t="shared" si="70"/>
        <v>916</v>
      </c>
      <c r="C918" s="1">
        <v>3315.57</v>
      </c>
      <c r="D918">
        <f t="shared" si="71"/>
        <v>1.0517942372282096E-2</v>
      </c>
      <c r="E918">
        <f t="shared" si="74"/>
        <v>1.3712847811851527E-4</v>
      </c>
      <c r="F918">
        <f t="shared" si="72"/>
        <v>8.0878516675795744</v>
      </c>
      <c r="G918">
        <f t="shared" si="73"/>
        <v>1.1710186937812533E-2</v>
      </c>
    </row>
    <row r="919" spans="1:7" ht="15.75" thickBot="1" x14ac:dyDescent="0.3">
      <c r="A919" s="3" t="s">
        <v>322</v>
      </c>
      <c r="B919" s="7">
        <f t="shared" si="70"/>
        <v>917</v>
      </c>
      <c r="C919" s="1">
        <v>3236.92</v>
      </c>
      <c r="D919">
        <f t="shared" si="71"/>
        <v>-2.3721411401357861E-2</v>
      </c>
      <c r="E919">
        <f t="shared" si="74"/>
        <v>1.3183367183141522E-4</v>
      </c>
      <c r="F919">
        <f t="shared" si="72"/>
        <v>4.6656717871652669</v>
      </c>
      <c r="G919">
        <f t="shared" si="73"/>
        <v>1.1481884506970762E-2</v>
      </c>
    </row>
    <row r="920" spans="1:7" ht="15.75" thickBot="1" x14ac:dyDescent="0.3">
      <c r="A920" s="3" t="s">
        <v>321</v>
      </c>
      <c r="B920" s="7">
        <f t="shared" si="70"/>
        <v>918</v>
      </c>
      <c r="C920" s="1">
        <v>3246.59</v>
      </c>
      <c r="D920">
        <f t="shared" si="71"/>
        <v>2.9874077827070078E-3</v>
      </c>
      <c r="E920">
        <f t="shared" si="74"/>
        <v>2.2341793819554914E-4</v>
      </c>
      <c r="F920">
        <f t="shared" si="72"/>
        <v>8.3665205917398691</v>
      </c>
      <c r="G920">
        <f t="shared" si="73"/>
        <v>1.4947171578447514E-2</v>
      </c>
    </row>
    <row r="921" spans="1:7" ht="15.75" thickBot="1" x14ac:dyDescent="0.3">
      <c r="A921" s="3" t="s">
        <v>320</v>
      </c>
      <c r="B921" s="7">
        <f t="shared" si="70"/>
        <v>919</v>
      </c>
      <c r="C921" s="1">
        <v>3298.46</v>
      </c>
      <c r="D921">
        <f t="shared" si="71"/>
        <v>1.5976763311659203E-2</v>
      </c>
      <c r="E921">
        <f t="shared" si="74"/>
        <v>1.7609576466147815E-4</v>
      </c>
      <c r="F921">
        <f t="shared" si="72"/>
        <v>7.1949476407099864</v>
      </c>
      <c r="G921">
        <f t="shared" si="73"/>
        <v>1.3270107937069621E-2</v>
      </c>
    </row>
    <row r="922" spans="1:7" ht="15.75" thickBot="1" x14ac:dyDescent="0.3">
      <c r="A922" s="3" t="s">
        <v>319</v>
      </c>
      <c r="B922" s="7">
        <f t="shared" si="70"/>
        <v>920</v>
      </c>
      <c r="C922" s="1">
        <v>3351.6</v>
      </c>
      <c r="D922">
        <f t="shared" si="71"/>
        <v>1.6110548559024496E-2</v>
      </c>
      <c r="E922">
        <f t="shared" si="74"/>
        <v>1.9212718889809882E-4</v>
      </c>
      <c r="F922">
        <f t="shared" si="72"/>
        <v>7.2064261298614589</v>
      </c>
      <c r="G922">
        <f t="shared" si="73"/>
        <v>1.3860995234762143E-2</v>
      </c>
    </row>
    <row r="923" spans="1:7" ht="15.75" thickBot="1" x14ac:dyDescent="0.3">
      <c r="A923" s="3" t="s">
        <v>318</v>
      </c>
      <c r="B923" s="7">
        <f t="shared" si="70"/>
        <v>921</v>
      </c>
      <c r="C923" s="1">
        <v>3335.47</v>
      </c>
      <c r="D923">
        <f t="shared" si="71"/>
        <v>-4.8126268051080778E-3</v>
      </c>
      <c r="E923">
        <f t="shared" si="74"/>
        <v>2.0525499478913847E-4</v>
      </c>
      <c r="F923">
        <f t="shared" si="72"/>
        <v>8.3784155106217835</v>
      </c>
      <c r="G923">
        <f t="shared" si="73"/>
        <v>1.4326723100176762E-2</v>
      </c>
    </row>
    <row r="924" spans="1:7" ht="15.75" thickBot="1" x14ac:dyDescent="0.3">
      <c r="A924" s="3" t="s">
        <v>317</v>
      </c>
      <c r="B924" s="7">
        <f t="shared" si="70"/>
        <v>922</v>
      </c>
      <c r="C924" s="1">
        <v>3363</v>
      </c>
      <c r="D924">
        <f t="shared" si="71"/>
        <v>8.2537093722925281E-3</v>
      </c>
      <c r="E924">
        <f t="shared" si="74"/>
        <v>1.6526246300198582E-4</v>
      </c>
      <c r="F924">
        <f t="shared" si="72"/>
        <v>8.2957603470448635</v>
      </c>
      <c r="G924">
        <f t="shared" si="73"/>
        <v>1.2855444877637873E-2</v>
      </c>
    </row>
    <row r="925" spans="1:7" ht="15.75" thickBot="1" x14ac:dyDescent="0.3">
      <c r="A925" s="3" t="s">
        <v>316</v>
      </c>
      <c r="B925" s="7">
        <f t="shared" si="70"/>
        <v>923</v>
      </c>
      <c r="C925" s="1">
        <v>3380.8</v>
      </c>
      <c r="D925">
        <f t="shared" si="71"/>
        <v>5.2928932500744263E-3</v>
      </c>
      <c r="E925">
        <f t="shared" si="74"/>
        <v>1.4428857588814391E-4</v>
      </c>
      <c r="F925">
        <f t="shared" si="72"/>
        <v>8.6495376966864796</v>
      </c>
      <c r="G925">
        <f t="shared" si="73"/>
        <v>1.2012017977348514E-2</v>
      </c>
    </row>
    <row r="926" spans="1:7" ht="15.75" thickBot="1" x14ac:dyDescent="0.3">
      <c r="A926" s="3" t="s">
        <v>315</v>
      </c>
      <c r="B926" s="7">
        <f t="shared" si="70"/>
        <v>924</v>
      </c>
      <c r="C926" s="1">
        <v>3348.42</v>
      </c>
      <c r="D926">
        <f t="shared" si="71"/>
        <v>-9.5776147657359312E-3</v>
      </c>
      <c r="E926">
        <f t="shared" si="74"/>
        <v>1.1981784656837499E-4</v>
      </c>
      <c r="F926">
        <f t="shared" si="72"/>
        <v>8.2639532597522258</v>
      </c>
      <c r="G926">
        <f t="shared" si="73"/>
        <v>1.0946133863989377E-2</v>
      </c>
    </row>
    <row r="927" spans="1:7" ht="15.75" thickBot="1" x14ac:dyDescent="0.3">
      <c r="A927" s="3" t="s">
        <v>314</v>
      </c>
      <c r="B927" s="7">
        <f t="shared" si="70"/>
        <v>925</v>
      </c>
      <c r="C927" s="1">
        <v>3408.6</v>
      </c>
      <c r="D927">
        <f t="shared" si="71"/>
        <v>1.7972655760030154E-2</v>
      </c>
      <c r="E927">
        <f t="shared" si="74"/>
        <v>1.1464195731283251E-4</v>
      </c>
      <c r="F927">
        <f t="shared" si="72"/>
        <v>6.2560864417511342</v>
      </c>
      <c r="G927">
        <f t="shared" si="73"/>
        <v>1.0707098454428843E-2</v>
      </c>
    </row>
    <row r="928" spans="1:7" ht="15.75" thickBot="1" x14ac:dyDescent="0.3">
      <c r="A928" s="3" t="s">
        <v>313</v>
      </c>
      <c r="B928" s="7">
        <f t="shared" si="70"/>
        <v>926</v>
      </c>
      <c r="C928" s="1">
        <v>3360.97</v>
      </c>
      <c r="D928">
        <f t="shared" si="71"/>
        <v>-1.3973478847620791E-2</v>
      </c>
      <c r="E928">
        <f t="shared" si="74"/>
        <v>1.5961647833967558E-4</v>
      </c>
      <c r="F928">
        <f t="shared" si="72"/>
        <v>7.5194411842513444</v>
      </c>
      <c r="G928">
        <f t="shared" si="73"/>
        <v>1.2633941520352054E-2</v>
      </c>
    </row>
    <row r="929" spans="1:7" ht="15.75" thickBot="1" x14ac:dyDescent="0.3">
      <c r="A929" s="3" t="s">
        <v>312</v>
      </c>
      <c r="B929" s="7">
        <f t="shared" si="70"/>
        <v>927</v>
      </c>
      <c r="C929" s="1">
        <v>3419.44</v>
      </c>
      <c r="D929">
        <f t="shared" si="71"/>
        <v>1.7396763434365692E-2</v>
      </c>
      <c r="E929">
        <f t="shared" si="74"/>
        <v>1.6687548005397056E-4</v>
      </c>
      <c r="F929">
        <f t="shared" si="72"/>
        <v>6.8846506229646209</v>
      </c>
      <c r="G929">
        <f t="shared" si="73"/>
        <v>1.2918029263551409E-2</v>
      </c>
    </row>
    <row r="930" spans="1:7" ht="15.75" thickBot="1" x14ac:dyDescent="0.3">
      <c r="A930" s="3" t="s">
        <v>311</v>
      </c>
      <c r="B930" s="7">
        <f t="shared" si="70"/>
        <v>928</v>
      </c>
      <c r="C930" s="1">
        <v>3446.83</v>
      </c>
      <c r="D930">
        <f t="shared" si="71"/>
        <v>8.0100835224481415E-3</v>
      </c>
      <c r="E930">
        <f t="shared" si="74"/>
        <v>1.9512276507210495E-4</v>
      </c>
      <c r="F930">
        <f t="shared" si="72"/>
        <v>8.2130556346146619</v>
      </c>
      <c r="G930">
        <f t="shared" si="73"/>
        <v>1.3968635046850674E-2</v>
      </c>
    </row>
    <row r="931" spans="1:7" ht="15.75" thickBot="1" x14ac:dyDescent="0.3">
      <c r="A931" s="3" t="s">
        <v>310</v>
      </c>
      <c r="B931" s="7">
        <f t="shared" si="70"/>
        <v>929</v>
      </c>
      <c r="C931" s="1">
        <v>3477.14</v>
      </c>
      <c r="D931">
        <f t="shared" si="71"/>
        <v>8.7935871510924635E-3</v>
      </c>
      <c r="E931">
        <f t="shared" si="74"/>
        <v>1.6621127748162374E-4</v>
      </c>
      <c r="F931">
        <f t="shared" si="72"/>
        <v>8.2370165972489904</v>
      </c>
      <c r="G931">
        <f t="shared" si="73"/>
        <v>1.2892295275924445E-2</v>
      </c>
    </row>
    <row r="932" spans="1:7" ht="15.75" thickBot="1" x14ac:dyDescent="0.3">
      <c r="A932" s="3" t="s">
        <v>309</v>
      </c>
      <c r="B932" s="7">
        <f t="shared" si="70"/>
        <v>930</v>
      </c>
      <c r="C932" s="1">
        <v>3534.22</v>
      </c>
      <c r="D932">
        <f t="shared" si="71"/>
        <v>1.6415789988323715E-2</v>
      </c>
      <c r="E932">
        <f t="shared" si="74"/>
        <v>1.4695844793062525E-4</v>
      </c>
      <c r="F932">
        <f t="shared" si="72"/>
        <v>6.9916575823704417</v>
      </c>
      <c r="G932">
        <f t="shared" si="73"/>
        <v>1.2122641953412023E-2</v>
      </c>
    </row>
    <row r="933" spans="1:7" ht="15.75" thickBot="1" x14ac:dyDescent="0.3">
      <c r="A933" s="3" t="s">
        <v>308</v>
      </c>
      <c r="B933" s="7">
        <f t="shared" si="70"/>
        <v>931</v>
      </c>
      <c r="C933" s="1">
        <v>3511.93</v>
      </c>
      <c r="D933">
        <f t="shared" si="71"/>
        <v>-6.3069078891523356E-3</v>
      </c>
      <c r="E933">
        <f t="shared" si="74"/>
        <v>1.7292546546601151E-4</v>
      </c>
      <c r="F933">
        <f t="shared" si="72"/>
        <v>8.4326254299771577</v>
      </c>
      <c r="G933">
        <f t="shared" si="73"/>
        <v>1.3150112754878245E-2</v>
      </c>
    </row>
    <row r="934" spans="1:7" ht="15.75" thickBot="1" x14ac:dyDescent="0.3">
      <c r="A934" s="3" t="s">
        <v>307</v>
      </c>
      <c r="B934" s="7">
        <f t="shared" si="70"/>
        <v>932</v>
      </c>
      <c r="C934" s="1">
        <v>3488.67</v>
      </c>
      <c r="D934">
        <f t="shared" si="71"/>
        <v>-6.623138843883547E-3</v>
      </c>
      <c r="E934">
        <f t="shared" si="74"/>
        <v>1.4413397125242339E-4</v>
      </c>
      <c r="F934">
        <f t="shared" si="72"/>
        <v>8.5404257022338896</v>
      </c>
      <c r="G934">
        <f t="shared" si="73"/>
        <v>1.2005580837778045E-2</v>
      </c>
    </row>
    <row r="935" spans="1:7" ht="15.75" thickBot="1" x14ac:dyDescent="0.3">
      <c r="A935" s="3" t="s">
        <v>306</v>
      </c>
      <c r="B935" s="7">
        <f t="shared" si="70"/>
        <v>933</v>
      </c>
      <c r="C935" s="1">
        <v>3483.34</v>
      </c>
      <c r="D935">
        <f t="shared" si="71"/>
        <v>-1.5278028589691406E-3</v>
      </c>
      <c r="E935">
        <f t="shared" si="74"/>
        <v>1.2305273740669689E-4</v>
      </c>
      <c r="F935">
        <f t="shared" si="72"/>
        <v>8.983928582213073</v>
      </c>
      <c r="G935">
        <f t="shared" si="73"/>
        <v>1.1092913837522443E-2</v>
      </c>
    </row>
    <row r="936" spans="1:7" ht="15.75" thickBot="1" x14ac:dyDescent="0.3">
      <c r="A936" s="3" t="s">
        <v>305</v>
      </c>
      <c r="B936" s="7">
        <f t="shared" si="70"/>
        <v>934</v>
      </c>
      <c r="C936" s="1">
        <v>3483.81</v>
      </c>
      <c r="D936">
        <f t="shared" si="71"/>
        <v>1.3492797142955482E-4</v>
      </c>
      <c r="E936">
        <f t="shared" si="74"/>
        <v>9.8199246682359923E-5</v>
      </c>
      <c r="F936">
        <f t="shared" si="72"/>
        <v>9.2283266198278326</v>
      </c>
      <c r="G936">
        <f t="shared" si="73"/>
        <v>9.9095533038760092E-3</v>
      </c>
    </row>
    <row r="937" spans="1:7" ht="15.75" thickBot="1" x14ac:dyDescent="0.3">
      <c r="A937" s="3" t="s">
        <v>304</v>
      </c>
      <c r="B937" s="7">
        <f t="shared" si="70"/>
        <v>935</v>
      </c>
      <c r="C937" s="1">
        <v>3426.92</v>
      </c>
      <c r="D937">
        <f t="shared" si="71"/>
        <v>-1.6329822808936134E-2</v>
      </c>
      <c r="E937">
        <f t="shared" si="74"/>
        <v>7.8765016917144737E-5</v>
      </c>
      <c r="F937">
        <f t="shared" si="72"/>
        <v>6.0634889419357982</v>
      </c>
      <c r="G937">
        <f t="shared" si="73"/>
        <v>8.8749657417448516E-3</v>
      </c>
    </row>
    <row r="938" spans="1:7" ht="15.75" thickBot="1" x14ac:dyDescent="0.3">
      <c r="A938" s="3" t="s">
        <v>303</v>
      </c>
      <c r="B938" s="7">
        <f t="shared" si="70"/>
        <v>936</v>
      </c>
      <c r="C938" s="1">
        <v>3443.12</v>
      </c>
      <c r="D938">
        <f t="shared" si="71"/>
        <v>4.7272769717412455E-3</v>
      </c>
      <c r="E938">
        <f t="shared" si="74"/>
        <v>1.2035015741006336E-4</v>
      </c>
      <c r="F938">
        <f t="shared" si="72"/>
        <v>8.8394206791616874</v>
      </c>
      <c r="G938">
        <f t="shared" si="73"/>
        <v>1.0970421934003421E-2</v>
      </c>
    </row>
    <row r="939" spans="1:7" ht="15.75" thickBot="1" x14ac:dyDescent="0.3">
      <c r="A939" s="3" t="s">
        <v>302</v>
      </c>
      <c r="B939" s="7">
        <f t="shared" si="70"/>
        <v>937</v>
      </c>
      <c r="C939" s="1">
        <v>3435.56</v>
      </c>
      <c r="D939">
        <f t="shared" si="71"/>
        <v>-2.1956829851994542E-3</v>
      </c>
      <c r="E939">
        <f t="shared" si="74"/>
        <v>1.0037221897236054E-4</v>
      </c>
      <c r="F939">
        <f t="shared" si="72"/>
        <v>9.1585936369338761</v>
      </c>
      <c r="G939">
        <f t="shared" si="73"/>
        <v>1.0018593662403947E-2</v>
      </c>
    </row>
    <row r="940" spans="1:7" ht="15.75" thickBot="1" x14ac:dyDescent="0.3">
      <c r="A940" s="3" t="s">
        <v>301</v>
      </c>
      <c r="B940" s="7">
        <f t="shared" si="70"/>
        <v>938</v>
      </c>
      <c r="C940" s="1">
        <v>3453.49</v>
      </c>
      <c r="D940">
        <f t="shared" si="71"/>
        <v>5.2189453829942778E-3</v>
      </c>
      <c r="E940">
        <f t="shared" si="74"/>
        <v>8.1437203413794692E-5</v>
      </c>
      <c r="F940">
        <f t="shared" si="72"/>
        <v>9.0812195255528376</v>
      </c>
      <c r="G940">
        <f t="shared" si="73"/>
        <v>9.0242563911823049E-3</v>
      </c>
    </row>
    <row r="941" spans="1:7" ht="15.75" thickBot="1" x14ac:dyDescent="0.3">
      <c r="A941" s="3" t="s">
        <v>300</v>
      </c>
      <c r="B941" s="7">
        <f t="shared" si="70"/>
        <v>939</v>
      </c>
      <c r="C941" s="1">
        <v>3465.39</v>
      </c>
      <c r="D941">
        <f t="shared" si="71"/>
        <v>3.4457896215134287E-3</v>
      </c>
      <c r="E941">
        <f t="shared" si="74"/>
        <v>7.1745482539824164E-5</v>
      </c>
      <c r="F941">
        <f t="shared" si="72"/>
        <v>9.3768913984172162</v>
      </c>
      <c r="G941">
        <f t="shared" si="73"/>
        <v>8.4702705116084798E-3</v>
      </c>
    </row>
    <row r="942" spans="1:7" ht="15.75" thickBot="1" x14ac:dyDescent="0.3">
      <c r="A942" s="3" t="s">
        <v>299</v>
      </c>
      <c r="B942" s="7">
        <f t="shared" si="70"/>
        <v>940</v>
      </c>
      <c r="C942" s="1">
        <v>3400.97</v>
      </c>
      <c r="D942">
        <f t="shared" si="71"/>
        <v>-1.8589538262648642E-2</v>
      </c>
      <c r="E942">
        <f t="shared" si="74"/>
        <v>6.1108385045688935E-5</v>
      </c>
      <c r="F942">
        <f t="shared" si="72"/>
        <v>4.0478121215456513</v>
      </c>
      <c r="G942">
        <f t="shared" si="73"/>
        <v>7.8171852380309464E-3</v>
      </c>
    </row>
    <row r="943" spans="1:7" ht="15.75" thickBot="1" x14ac:dyDescent="0.3">
      <c r="A943" s="3" t="s">
        <v>298</v>
      </c>
      <c r="B943" s="7">
        <f t="shared" si="70"/>
        <v>941</v>
      </c>
      <c r="C943" s="1">
        <v>3390.68</v>
      </c>
      <c r="D943">
        <f t="shared" si="71"/>
        <v>-3.0256074002417144E-3</v>
      </c>
      <c r="E943">
        <f t="shared" si="74"/>
        <v>1.2358152119962252E-4</v>
      </c>
      <c r="F943">
        <f t="shared" si="72"/>
        <v>8.9245345374105121</v>
      </c>
      <c r="G943">
        <f t="shared" si="73"/>
        <v>1.1116722592545994E-2</v>
      </c>
    </row>
    <row r="944" spans="1:7" ht="15.75" thickBot="1" x14ac:dyDescent="0.3">
      <c r="A944" s="3" t="s">
        <v>297</v>
      </c>
      <c r="B944" s="7">
        <f t="shared" si="70"/>
        <v>942</v>
      </c>
      <c r="C944" s="1">
        <v>3271.03</v>
      </c>
      <c r="D944">
        <f t="shared" si="71"/>
        <v>-3.5287906850543171E-2</v>
      </c>
      <c r="E944">
        <f t="shared" si="74"/>
        <v>1.0004484801097841E-4</v>
      </c>
      <c r="F944">
        <f t="shared" si="72"/>
        <v>-3.236889572559857</v>
      </c>
      <c r="G944">
        <f t="shared" si="73"/>
        <v>1.0002242149187272E-2</v>
      </c>
    </row>
    <row r="945" spans="1:7" ht="15.75" thickBot="1" x14ac:dyDescent="0.3">
      <c r="A945" s="3" t="s">
        <v>296</v>
      </c>
      <c r="B945" s="7">
        <f t="shared" si="70"/>
        <v>943</v>
      </c>
      <c r="C945" s="1">
        <v>3310.11</v>
      </c>
      <c r="D945">
        <f t="shared" si="71"/>
        <v>1.1947307117329942E-2</v>
      </c>
      <c r="E945">
        <f t="shared" si="74"/>
        <v>3.4355098912396397E-4</v>
      </c>
      <c r="F945">
        <f t="shared" si="72"/>
        <v>7.5606962329205452</v>
      </c>
      <c r="G945">
        <f t="shared" si="73"/>
        <v>1.8535128516521379E-2</v>
      </c>
    </row>
    <row r="946" spans="1:7" ht="15.75" thickBot="1" x14ac:dyDescent="0.3">
      <c r="A946" s="3" t="s">
        <v>295</v>
      </c>
      <c r="B946" s="7">
        <f t="shared" si="70"/>
        <v>944</v>
      </c>
      <c r="C946" s="1">
        <v>3269.96</v>
      </c>
      <c r="D946">
        <f t="shared" si="71"/>
        <v>-1.2129506270184387E-2</v>
      </c>
      <c r="E946">
        <f t="shared" si="74"/>
        <v>2.9596944307636681E-4</v>
      </c>
      <c r="F946">
        <f t="shared" si="72"/>
        <v>7.62815936867199</v>
      </c>
      <c r="G946">
        <f t="shared" si="73"/>
        <v>1.720376246861037E-2</v>
      </c>
    </row>
    <row r="947" spans="1:7" ht="15.75" thickBot="1" x14ac:dyDescent="0.3">
      <c r="A947" s="3" t="s">
        <v>294</v>
      </c>
      <c r="B947" s="7">
        <f t="shared" si="70"/>
        <v>945</v>
      </c>
      <c r="C947" s="1">
        <v>3310.24</v>
      </c>
      <c r="D947">
        <f t="shared" si="71"/>
        <v>1.231819349472163E-2</v>
      </c>
      <c r="E947">
        <f t="shared" si="74"/>
        <v>2.6062865274991955E-4</v>
      </c>
      <c r="F947">
        <f t="shared" si="72"/>
        <v>7.670214374741577</v>
      </c>
      <c r="G947">
        <f t="shared" si="73"/>
        <v>1.6143997421640018E-2</v>
      </c>
    </row>
    <row r="948" spans="1:7" ht="15.75" thickBot="1" x14ac:dyDescent="0.3">
      <c r="A948" s="3" t="s">
        <v>293</v>
      </c>
      <c r="B948" s="7">
        <f t="shared" si="70"/>
        <v>946</v>
      </c>
      <c r="C948" s="1">
        <v>3369.16</v>
      </c>
      <c r="D948">
        <f t="shared" si="71"/>
        <v>1.7799313644932147E-2</v>
      </c>
      <c r="E948">
        <f t="shared" si="74"/>
        <v>2.3466612206875356E-4</v>
      </c>
      <c r="F948">
        <f t="shared" si="72"/>
        <v>7.0072773446910892</v>
      </c>
      <c r="G948">
        <f t="shared" si="73"/>
        <v>1.5318815948654568E-2</v>
      </c>
    </row>
    <row r="949" spans="1:7" ht="15.75" thickBot="1" x14ac:dyDescent="0.3">
      <c r="A949" s="3" t="s">
        <v>292</v>
      </c>
      <c r="B949" s="7">
        <f t="shared" si="70"/>
        <v>947</v>
      </c>
      <c r="C949" s="1">
        <v>3443.44</v>
      </c>
      <c r="D949">
        <f t="shared" si="71"/>
        <v>2.2047038430944355E-2</v>
      </c>
      <c r="E949">
        <f t="shared" si="74"/>
        <v>2.497923812901276E-4</v>
      </c>
      <c r="F949">
        <f t="shared" si="72"/>
        <v>6.3489768216629479</v>
      </c>
      <c r="G949">
        <f t="shared" si="73"/>
        <v>1.5804821457078459E-2</v>
      </c>
    </row>
    <row r="950" spans="1:7" ht="15.75" thickBot="1" x14ac:dyDescent="0.3">
      <c r="A950" s="3" t="s">
        <v>291</v>
      </c>
      <c r="B950" s="7">
        <f t="shared" si="70"/>
        <v>948</v>
      </c>
      <c r="C950" s="1">
        <v>3510.45</v>
      </c>
      <c r="D950">
        <f t="shared" si="71"/>
        <v>1.9460190971818836E-2</v>
      </c>
      <c r="E950">
        <f t="shared" si="74"/>
        <v>2.9712207688056309E-4</v>
      </c>
      <c r="F950">
        <f t="shared" si="72"/>
        <v>6.8468104376409915</v>
      </c>
      <c r="G950">
        <f t="shared" si="73"/>
        <v>1.7237229385274278E-2</v>
      </c>
    </row>
    <row r="951" spans="1:7" ht="15.75" thickBot="1" x14ac:dyDescent="0.3">
      <c r="A951" s="3" t="s">
        <v>290</v>
      </c>
      <c r="B951" s="7">
        <f t="shared" si="70"/>
        <v>949</v>
      </c>
      <c r="C951" s="1">
        <v>3509.44</v>
      </c>
      <c r="D951">
        <f t="shared" si="71"/>
        <v>-2.8771240154390476E-4</v>
      </c>
      <c r="E951">
        <f t="shared" si="74"/>
        <v>3.1048805205925734E-4</v>
      </c>
      <c r="F951">
        <f t="shared" si="72"/>
        <v>8.077098529567273</v>
      </c>
      <c r="G951">
        <f t="shared" si="73"/>
        <v>1.762067115802509E-2</v>
      </c>
    </row>
    <row r="952" spans="1:7" ht="15.75" thickBot="1" x14ac:dyDescent="0.3">
      <c r="A952" s="3" t="s">
        <v>289</v>
      </c>
      <c r="B952" s="7">
        <f t="shared" si="70"/>
        <v>950</v>
      </c>
      <c r="C952" s="1">
        <v>3550.5</v>
      </c>
      <c r="D952">
        <f t="shared" si="71"/>
        <v>1.1699872344305584E-2</v>
      </c>
      <c r="E952">
        <f t="shared" si="74"/>
        <v>2.4059409682533671E-4</v>
      </c>
      <c r="F952">
        <f t="shared" si="72"/>
        <v>7.7634451274005816</v>
      </c>
      <c r="G952">
        <f t="shared" si="73"/>
        <v>1.5511095925992358E-2</v>
      </c>
    </row>
    <row r="953" spans="1:7" ht="15.75" thickBot="1" x14ac:dyDescent="0.3">
      <c r="A953" s="3" t="s">
        <v>288</v>
      </c>
      <c r="B953" s="7">
        <f t="shared" si="70"/>
        <v>951</v>
      </c>
      <c r="C953" s="1">
        <v>3545.53</v>
      </c>
      <c r="D953">
        <f t="shared" si="71"/>
        <v>-1.3998028446696731E-3</v>
      </c>
      <c r="E953">
        <f t="shared" si="74"/>
        <v>2.1625379813149686E-4</v>
      </c>
      <c r="F953">
        <f t="shared" si="72"/>
        <v>8.429996976602208</v>
      </c>
      <c r="G953">
        <f t="shared" si="73"/>
        <v>1.4705570309630867E-2</v>
      </c>
    </row>
    <row r="954" spans="1:7" ht="15.75" thickBot="1" x14ac:dyDescent="0.3">
      <c r="A954" s="3" t="s">
        <v>287</v>
      </c>
      <c r="B954" s="7">
        <f t="shared" si="70"/>
        <v>952</v>
      </c>
      <c r="C954" s="1">
        <v>3572.66</v>
      </c>
      <c r="D954">
        <f t="shared" si="71"/>
        <v>7.6518884341691962E-3</v>
      </c>
      <c r="E954">
        <f t="shared" si="74"/>
        <v>1.6916173928180375E-4</v>
      </c>
      <c r="F954">
        <f t="shared" si="72"/>
        <v>8.3385285515674674</v>
      </c>
      <c r="G954">
        <f t="shared" si="73"/>
        <v>1.3006219253949387E-2</v>
      </c>
    </row>
    <row r="955" spans="1:7" ht="15.75" thickBot="1" x14ac:dyDescent="0.3">
      <c r="A955" s="3" t="s">
        <v>286</v>
      </c>
      <c r="B955" s="7">
        <f t="shared" si="70"/>
        <v>953</v>
      </c>
      <c r="C955" s="1">
        <v>3537.01</v>
      </c>
      <c r="D955">
        <f t="shared" si="71"/>
        <v>-9.9785593927212979E-3</v>
      </c>
      <c r="E955">
        <f t="shared" si="74"/>
        <v>1.4523610215359714E-4</v>
      </c>
      <c r="F955">
        <f t="shared" si="72"/>
        <v>8.151565162621921</v>
      </c>
      <c r="G955">
        <f t="shared" si="73"/>
        <v>1.2051394199576957E-2</v>
      </c>
    </row>
    <row r="956" spans="1:7" ht="15.75" thickBot="1" x14ac:dyDescent="0.3">
      <c r="A956" s="3" t="s">
        <v>285</v>
      </c>
      <c r="B956" s="7">
        <f t="shared" si="70"/>
        <v>954</v>
      </c>
      <c r="C956" s="1">
        <v>3585.15</v>
      </c>
      <c r="D956">
        <f t="shared" si="71"/>
        <v>1.3610365817456005E-2</v>
      </c>
      <c r="E956">
        <f t="shared" si="74"/>
        <v>1.3567527395574118E-4</v>
      </c>
      <c r="F956">
        <f t="shared" si="72"/>
        <v>7.5399122689758133</v>
      </c>
      <c r="G956">
        <f t="shared" si="73"/>
        <v>1.1647972954799525E-2</v>
      </c>
    </row>
    <row r="957" spans="1:7" ht="15.75" thickBot="1" x14ac:dyDescent="0.3">
      <c r="A957" s="3" t="s">
        <v>284</v>
      </c>
      <c r="B957" s="7">
        <f t="shared" si="70"/>
        <v>955</v>
      </c>
      <c r="C957" s="1">
        <v>3626.91</v>
      </c>
      <c r="D957">
        <f t="shared" si="71"/>
        <v>1.1648048198820149E-2</v>
      </c>
      <c r="E957">
        <f t="shared" si="74"/>
        <v>1.4650797072104796E-4</v>
      </c>
      <c r="F957">
        <f t="shared" si="72"/>
        <v>7.9023580586581517</v>
      </c>
      <c r="G957">
        <f t="shared" si="73"/>
        <v>1.2104047699883207E-2</v>
      </c>
    </row>
    <row r="958" spans="1:7" ht="15.75" thickBot="1" x14ac:dyDescent="0.3">
      <c r="A958" s="3" t="s">
        <v>283</v>
      </c>
      <c r="B958" s="7">
        <f t="shared" si="70"/>
        <v>956</v>
      </c>
      <c r="C958" s="1">
        <v>3609.53</v>
      </c>
      <c r="D958">
        <f t="shared" si="71"/>
        <v>-4.7919578925310624E-3</v>
      </c>
      <c r="E958">
        <f t="shared" si="74"/>
        <v>1.4428148364975765E-4</v>
      </c>
      <c r="F958">
        <f t="shared" si="72"/>
        <v>8.684591214555029</v>
      </c>
      <c r="G958">
        <f t="shared" si="73"/>
        <v>1.2011722759444527E-2</v>
      </c>
    </row>
    <row r="959" spans="1:7" ht="15.75" thickBot="1" x14ac:dyDescent="0.3">
      <c r="A959" s="3" t="s">
        <v>282</v>
      </c>
      <c r="B959" s="7">
        <f t="shared" si="70"/>
        <v>957</v>
      </c>
      <c r="C959" s="1">
        <v>3567.79</v>
      </c>
      <c r="D959">
        <f t="shared" si="71"/>
        <v>-1.156383241031389E-2</v>
      </c>
      <c r="E959">
        <f t="shared" si="74"/>
        <v>1.1874390946284347E-4</v>
      </c>
      <c r="F959">
        <f t="shared" si="72"/>
        <v>7.9124017940758771</v>
      </c>
      <c r="G959">
        <f t="shared" si="73"/>
        <v>1.0896967902258107E-2</v>
      </c>
    </row>
    <row r="960" spans="1:7" ht="15.75" thickBot="1" x14ac:dyDescent="0.3">
      <c r="A960" s="3" t="s">
        <v>281</v>
      </c>
      <c r="B960" s="7">
        <f t="shared" si="70"/>
        <v>958</v>
      </c>
      <c r="C960" s="1">
        <v>3581.87</v>
      </c>
      <c r="D960">
        <f t="shared" si="71"/>
        <v>3.9464206133208446E-3</v>
      </c>
      <c r="E960">
        <f t="shared" si="74"/>
        <v>1.2270508686626087E-4</v>
      </c>
      <c r="F960">
        <f t="shared" si="72"/>
        <v>8.8788026253833614</v>
      </c>
      <c r="G960">
        <f t="shared" si="73"/>
        <v>1.1077232816288592E-2</v>
      </c>
    </row>
    <row r="961" spans="1:7" ht="15.75" thickBot="1" x14ac:dyDescent="0.3">
      <c r="A961" s="3" t="s">
        <v>280</v>
      </c>
      <c r="B961" s="7">
        <f t="shared" si="70"/>
        <v>959</v>
      </c>
      <c r="C961" s="1">
        <v>3557.54</v>
      </c>
      <c r="D961">
        <f t="shared" si="71"/>
        <v>-6.7925413261787915E-3</v>
      </c>
      <c r="E961">
        <f t="shared" si="74"/>
        <v>1.0073468950045899E-4</v>
      </c>
      <c r="F961">
        <f t="shared" si="72"/>
        <v>8.7449991905135409</v>
      </c>
      <c r="G961">
        <f t="shared" si="73"/>
        <v>1.0036667250659404E-2</v>
      </c>
    </row>
    <row r="962" spans="1:7" ht="15.75" thickBot="1" x14ac:dyDescent="0.3">
      <c r="A962" s="3" t="s">
        <v>279</v>
      </c>
      <c r="B962" s="7">
        <f t="shared" si="70"/>
        <v>960</v>
      </c>
      <c r="C962" s="1">
        <v>3577.59</v>
      </c>
      <c r="D962">
        <f t="shared" si="71"/>
        <v>5.6359169538502396E-3</v>
      </c>
      <c r="E962">
        <f t="shared" si="74"/>
        <v>9.0452680239370089E-5</v>
      </c>
      <c r="F962">
        <f t="shared" si="72"/>
        <v>8.9595215394710035</v>
      </c>
      <c r="G962">
        <f t="shared" si="73"/>
        <v>9.5106613986289147E-3</v>
      </c>
    </row>
    <row r="963" spans="1:7" ht="15.75" thickBot="1" x14ac:dyDescent="0.3">
      <c r="A963" s="3" t="s">
        <v>278</v>
      </c>
      <c r="B963" s="7">
        <f t="shared" si="70"/>
        <v>961</v>
      </c>
      <c r="C963" s="1">
        <v>3635.41</v>
      </c>
      <c r="D963">
        <f t="shared" si="71"/>
        <v>1.6161717804443754E-2</v>
      </c>
      <c r="E963">
        <f t="shared" si="74"/>
        <v>7.9574797920608473E-5</v>
      </c>
      <c r="F963">
        <f t="shared" si="72"/>
        <v>6.15635273209835</v>
      </c>
      <c r="G963">
        <f t="shared" si="73"/>
        <v>8.9204707230397026E-3</v>
      </c>
    </row>
    <row r="964" spans="1:7" ht="15.75" thickBot="1" x14ac:dyDescent="0.3">
      <c r="A964" s="3" t="s">
        <v>277</v>
      </c>
      <c r="B964" s="7">
        <f t="shared" si="70"/>
        <v>962</v>
      </c>
      <c r="C964" s="1">
        <v>3629.65</v>
      </c>
      <c r="D964">
        <f t="shared" si="71"/>
        <v>-1.5844155129681736E-3</v>
      </c>
      <c r="E964">
        <f t="shared" si="74"/>
        <v>1.1981212726553612E-4</v>
      </c>
      <c r="F964">
        <f t="shared" si="72"/>
        <v>9.0086330736847575</v>
      </c>
      <c r="G964">
        <f t="shared" si="73"/>
        <v>1.0945872613251815E-2</v>
      </c>
    </row>
    <row r="965" spans="1:7" ht="15.75" thickBot="1" x14ac:dyDescent="0.3">
      <c r="A965" s="3" t="s">
        <v>276</v>
      </c>
      <c r="B965" s="7">
        <f t="shared" ref="B965:B1028" si="75">B964+1</f>
        <v>963</v>
      </c>
      <c r="C965" s="1">
        <v>3638.35</v>
      </c>
      <c r="D965">
        <f t="shared" ref="D965:D1028" si="76">C965/C964-1</f>
        <v>2.3969253233782073E-3</v>
      </c>
      <c r="E965">
        <f t="shared" si="74"/>
        <v>9.5766384440013478E-5</v>
      </c>
      <c r="F965">
        <f t="shared" si="72"/>
        <v>9.193606471908284</v>
      </c>
      <c r="G965">
        <f t="shared" si="73"/>
        <v>9.7860300653540549E-3</v>
      </c>
    </row>
    <row r="966" spans="1:7" ht="15.75" thickBot="1" x14ac:dyDescent="0.3">
      <c r="A966" s="3" t="s">
        <v>275</v>
      </c>
      <c r="B966" s="7">
        <f t="shared" si="75"/>
        <v>964</v>
      </c>
      <c r="C966" s="1">
        <v>3621.63</v>
      </c>
      <c r="D966">
        <f t="shared" si="76"/>
        <v>-4.5954897137437944E-3</v>
      </c>
      <c r="E966">
        <f t="shared" si="74"/>
        <v>7.8121928948907834E-5</v>
      </c>
      <c r="F966">
        <f t="shared" ref="F966:F1029" si="77">-LN(E966)-D966*D966/E966</f>
        <v>9.1869120046210604</v>
      </c>
      <c r="G966">
        <f t="shared" ref="G966:G1029" si="78">SQRT(E966)</f>
        <v>8.8386610382403408E-3</v>
      </c>
    </row>
    <row r="967" spans="1:7" ht="15.75" thickBot="1" x14ac:dyDescent="0.3">
      <c r="A967" s="3" t="s">
        <v>274</v>
      </c>
      <c r="B967" s="7">
        <f t="shared" si="75"/>
        <v>965</v>
      </c>
      <c r="C967" s="1">
        <v>3662.45</v>
      </c>
      <c r="D967">
        <f t="shared" si="76"/>
        <v>1.1271167954760575E-2</v>
      </c>
      <c r="E967">
        <f t="shared" ref="E967:E1030" si="79">$J$4+$K$4*E966+$L$4*D966*D966</f>
        <v>6.7924225107926761E-5</v>
      </c>
      <c r="F967">
        <f t="shared" si="77"/>
        <v>7.7268097305159138</v>
      </c>
      <c r="G967">
        <f t="shared" si="78"/>
        <v>8.2416154428562576E-3</v>
      </c>
    </row>
    <row r="968" spans="1:7" ht="15.75" thickBot="1" x14ac:dyDescent="0.3">
      <c r="A968" s="3" t="s">
        <v>273</v>
      </c>
      <c r="B968" s="7">
        <f t="shared" si="75"/>
        <v>966</v>
      </c>
      <c r="C968" s="1">
        <v>3669.01</v>
      </c>
      <c r="D968">
        <f t="shared" si="76"/>
        <v>1.7911507324332998E-3</v>
      </c>
      <c r="E968">
        <f t="shared" si="79"/>
        <v>8.2554657818092528E-5</v>
      </c>
      <c r="F968">
        <f t="shared" si="77"/>
        <v>9.3631881850313867</v>
      </c>
      <c r="G968">
        <f t="shared" si="78"/>
        <v>9.0859593779684337E-3</v>
      </c>
    </row>
    <row r="969" spans="1:7" ht="15.75" thickBot="1" x14ac:dyDescent="0.3">
      <c r="A969" s="3" t="s">
        <v>272</v>
      </c>
      <c r="B969" s="7">
        <f t="shared" si="75"/>
        <v>967</v>
      </c>
      <c r="C969" s="1">
        <v>3666.72</v>
      </c>
      <c r="D969">
        <f t="shared" si="76"/>
        <v>-6.241465681479097E-4</v>
      </c>
      <c r="E969">
        <f t="shared" si="79"/>
        <v>6.751478386187373E-5</v>
      </c>
      <c r="F969">
        <f t="shared" si="77"/>
        <v>9.5973939840994991</v>
      </c>
      <c r="G969">
        <f t="shared" si="78"/>
        <v>8.2167380305005304E-3</v>
      </c>
    </row>
    <row r="970" spans="1:7" ht="15.75" thickBot="1" x14ac:dyDescent="0.3">
      <c r="A970" s="3" t="s">
        <v>271</v>
      </c>
      <c r="B970" s="7">
        <f t="shared" si="75"/>
        <v>968</v>
      </c>
      <c r="C970" s="1">
        <v>3699.12</v>
      </c>
      <c r="D970">
        <f t="shared" si="76"/>
        <v>8.8362351093074221E-3</v>
      </c>
      <c r="E970">
        <f t="shared" si="79"/>
        <v>5.5454579610079131E-5</v>
      </c>
      <c r="F970">
        <f t="shared" si="77"/>
        <v>8.3919642396721166</v>
      </c>
      <c r="G970">
        <f t="shared" si="78"/>
        <v>7.4467831719527812E-3</v>
      </c>
    </row>
    <row r="971" spans="1:7" ht="15.75" thickBot="1" x14ac:dyDescent="0.3">
      <c r="A971" s="3" t="s">
        <v>270</v>
      </c>
      <c r="B971" s="7">
        <f t="shared" si="75"/>
        <v>969</v>
      </c>
      <c r="C971" s="1">
        <v>3691.96</v>
      </c>
      <c r="D971">
        <f t="shared" si="76"/>
        <v>-1.9355954929820562E-3</v>
      </c>
      <c r="E971">
        <f t="shared" si="79"/>
        <v>6.2694083463968897E-5</v>
      </c>
      <c r="F971">
        <f t="shared" si="77"/>
        <v>9.6174845702459528</v>
      </c>
      <c r="G971">
        <f t="shared" si="78"/>
        <v>7.9179595518017714E-3</v>
      </c>
    </row>
    <row r="972" spans="1:7" ht="15.75" thickBot="1" x14ac:dyDescent="0.3">
      <c r="A972" s="3" t="s">
        <v>269</v>
      </c>
      <c r="B972" s="7">
        <f t="shared" si="75"/>
        <v>970</v>
      </c>
      <c r="C972" s="1">
        <v>3702.25</v>
      </c>
      <c r="D972">
        <f t="shared" si="76"/>
        <v>2.7871374554437889E-3</v>
      </c>
      <c r="E972">
        <f t="shared" si="79"/>
        <v>5.2490081032712537E-5</v>
      </c>
      <c r="F972">
        <f t="shared" si="77"/>
        <v>9.7068938983990805</v>
      </c>
      <c r="G972">
        <f t="shared" si="78"/>
        <v>7.2450038669908618E-3</v>
      </c>
    </row>
    <row r="973" spans="1:7" ht="15.75" thickBot="1" x14ac:dyDescent="0.3">
      <c r="A973" s="3" t="s">
        <v>268</v>
      </c>
      <c r="B973" s="7">
        <f t="shared" si="75"/>
        <v>971</v>
      </c>
      <c r="C973" s="1">
        <v>3672.82</v>
      </c>
      <c r="D973">
        <f t="shared" si="76"/>
        <v>-7.9492200688769943E-3</v>
      </c>
      <c r="E973">
        <f t="shared" si="79"/>
        <v>4.5562782544384024E-5</v>
      </c>
      <c r="F973">
        <f t="shared" si="77"/>
        <v>8.609539613668872</v>
      </c>
      <c r="G973">
        <f t="shared" si="78"/>
        <v>6.7500209291811849E-3</v>
      </c>
    </row>
    <row r="974" spans="1:7" ht="15.75" thickBot="1" x14ac:dyDescent="0.3">
      <c r="A974" s="3" t="s">
        <v>267</v>
      </c>
      <c r="B974" s="7">
        <f t="shared" si="75"/>
        <v>972</v>
      </c>
      <c r="C974" s="1">
        <v>3668.1</v>
      </c>
      <c r="D974">
        <f t="shared" si="76"/>
        <v>-1.2851160688518437E-3</v>
      </c>
      <c r="E974">
        <f t="shared" si="79"/>
        <v>5.2004942354231464E-5</v>
      </c>
      <c r="F974">
        <f t="shared" si="77"/>
        <v>9.832414753320796</v>
      </c>
      <c r="G974">
        <f t="shared" si="78"/>
        <v>7.2114452333933363E-3</v>
      </c>
    </row>
    <row r="975" spans="1:7" ht="15.75" thickBot="1" x14ac:dyDescent="0.3">
      <c r="A975" s="3" t="s">
        <v>266</v>
      </c>
      <c r="B975" s="7">
        <f t="shared" si="75"/>
        <v>973</v>
      </c>
      <c r="C975" s="1">
        <v>3663.46</v>
      </c>
      <c r="D975">
        <f t="shared" si="76"/>
        <v>-1.264960061067022E-3</v>
      </c>
      <c r="E975">
        <f t="shared" si="79"/>
        <v>4.3899249790536645E-5</v>
      </c>
      <c r="F975">
        <f t="shared" si="77"/>
        <v>9.9971634113388941</v>
      </c>
      <c r="G975">
        <f t="shared" si="78"/>
        <v>6.6256508956129469E-3</v>
      </c>
    </row>
    <row r="976" spans="1:7" ht="15.75" thickBot="1" x14ac:dyDescent="0.3">
      <c r="A976" s="3" t="s">
        <v>265</v>
      </c>
      <c r="B976" s="7">
        <f t="shared" si="75"/>
        <v>974</v>
      </c>
      <c r="C976" s="1">
        <v>3647.49</v>
      </c>
      <c r="D976">
        <f t="shared" si="76"/>
        <v>-4.359266922526861E-3</v>
      </c>
      <c r="E976">
        <f t="shared" si="79"/>
        <v>3.7709879701226822E-5</v>
      </c>
      <c r="F976">
        <f t="shared" si="77"/>
        <v>9.6816566223171634</v>
      </c>
      <c r="G976">
        <f t="shared" si="78"/>
        <v>6.1408370521637209E-3</v>
      </c>
    </row>
    <row r="977" spans="1:7" ht="15.75" thickBot="1" x14ac:dyDescent="0.3">
      <c r="A977" s="3" t="s">
        <v>264</v>
      </c>
      <c r="B977" s="7">
        <f t="shared" si="75"/>
        <v>975</v>
      </c>
      <c r="C977" s="1">
        <v>3694.62</v>
      </c>
      <c r="D977">
        <f t="shared" si="76"/>
        <v>1.2921214314501217E-2</v>
      </c>
      <c r="E977">
        <f t="shared" si="79"/>
        <v>3.6673051920714275E-5</v>
      </c>
      <c r="F977">
        <f t="shared" si="77"/>
        <v>5.6608671750860005</v>
      </c>
      <c r="G977">
        <f t="shared" si="78"/>
        <v>6.0558279302432528E-3</v>
      </c>
    </row>
    <row r="978" spans="1:7" ht="15.75" thickBot="1" x14ac:dyDescent="0.3">
      <c r="A978" s="3" t="s">
        <v>263</v>
      </c>
      <c r="B978" s="7">
        <f t="shared" si="75"/>
        <v>976</v>
      </c>
      <c r="C978" s="1">
        <v>3701.17</v>
      </c>
      <c r="D978">
        <f t="shared" si="76"/>
        <v>1.7728480872187813E-3</v>
      </c>
      <c r="E978">
        <f t="shared" si="79"/>
        <v>6.7176976101244884E-5</v>
      </c>
      <c r="F978">
        <f t="shared" si="77"/>
        <v>9.5613932671435471</v>
      </c>
      <c r="G978">
        <f t="shared" si="78"/>
        <v>8.1961561784317464E-3</v>
      </c>
    </row>
    <row r="979" spans="1:7" ht="15.75" thickBot="1" x14ac:dyDescent="0.3">
      <c r="A979" s="3" t="s">
        <v>262</v>
      </c>
      <c r="B979" s="7">
        <f t="shared" si="75"/>
        <v>977</v>
      </c>
      <c r="C979" s="1">
        <v>3722.48</v>
      </c>
      <c r="D979">
        <f t="shared" si="76"/>
        <v>5.7576388007034573E-3</v>
      </c>
      <c r="E979">
        <f t="shared" si="79"/>
        <v>5.5779473475735888E-5</v>
      </c>
      <c r="F979">
        <f t="shared" si="77"/>
        <v>9.199792720543531</v>
      </c>
      <c r="G979">
        <f t="shared" si="78"/>
        <v>7.4685656906621559E-3</v>
      </c>
    </row>
    <row r="980" spans="1:7" ht="15.75" thickBot="1" x14ac:dyDescent="0.3">
      <c r="A980" s="3" t="s">
        <v>261</v>
      </c>
      <c r="B980" s="7">
        <f t="shared" si="75"/>
        <v>978</v>
      </c>
      <c r="C980" s="1">
        <v>3709.41</v>
      </c>
      <c r="D980">
        <f t="shared" si="76"/>
        <v>-3.5111001267972286E-3</v>
      </c>
      <c r="E980">
        <f t="shared" si="79"/>
        <v>5.343876193229956E-5</v>
      </c>
      <c r="F980">
        <f t="shared" si="77"/>
        <v>9.6062835207076684</v>
      </c>
      <c r="G980">
        <f t="shared" si="78"/>
        <v>7.3101820724452244E-3</v>
      </c>
    </row>
    <row r="981" spans="1:7" ht="15.75" thickBot="1" x14ac:dyDescent="0.3">
      <c r="A981" s="3" t="s">
        <v>260</v>
      </c>
      <c r="B981" s="7">
        <f t="shared" si="75"/>
        <v>979</v>
      </c>
      <c r="C981" s="1">
        <v>3694.92</v>
      </c>
      <c r="D981">
        <f t="shared" si="76"/>
        <v>-3.9062815919512772E-3</v>
      </c>
      <c r="E981">
        <f t="shared" si="79"/>
        <v>4.7250337965607502E-5</v>
      </c>
      <c r="F981">
        <f t="shared" si="77"/>
        <v>9.637110503023063</v>
      </c>
      <c r="G981">
        <f t="shared" si="78"/>
        <v>6.8738881257704148E-3</v>
      </c>
    </row>
    <row r="982" spans="1:7" ht="15.75" thickBot="1" x14ac:dyDescent="0.3">
      <c r="A982" s="3" t="s">
        <v>259</v>
      </c>
      <c r="B982" s="7">
        <f t="shared" si="75"/>
        <v>980</v>
      </c>
      <c r="C982" s="1">
        <v>3687.26</v>
      </c>
      <c r="D982">
        <f t="shared" si="76"/>
        <v>-2.0731166033364223E-3</v>
      </c>
      <c r="E982">
        <f t="shared" si="79"/>
        <v>4.3153249796739024E-5</v>
      </c>
      <c r="F982">
        <f t="shared" si="77"/>
        <v>9.9511586511054926</v>
      </c>
      <c r="G982">
        <f t="shared" si="78"/>
        <v>6.5691133189144353E-3</v>
      </c>
    </row>
    <row r="983" spans="1:7" ht="15.75" thickBot="1" x14ac:dyDescent="0.3">
      <c r="A983" s="3" t="s">
        <v>258</v>
      </c>
      <c r="B983" s="7">
        <f t="shared" si="75"/>
        <v>981</v>
      </c>
      <c r="C983" s="1">
        <v>3690.01</v>
      </c>
      <c r="D983">
        <f t="shared" si="76"/>
        <v>7.4581125280026583E-4</v>
      </c>
      <c r="E983">
        <f t="shared" si="79"/>
        <v>3.7711842024036364E-5</v>
      </c>
      <c r="F983">
        <f t="shared" si="77"/>
        <v>10.170786805040795</v>
      </c>
      <c r="G983">
        <f t="shared" si="78"/>
        <v>6.1409968265776172E-3</v>
      </c>
    </row>
    <row r="984" spans="1:7" ht="15.75" thickBot="1" x14ac:dyDescent="0.3">
      <c r="A984" s="3" t="s">
        <v>257</v>
      </c>
      <c r="B984" s="7">
        <f t="shared" si="75"/>
        <v>982</v>
      </c>
      <c r="C984" s="1">
        <v>3703.06</v>
      </c>
      <c r="D984">
        <f t="shared" si="76"/>
        <v>3.5365757816374632E-3</v>
      </c>
      <c r="E984">
        <f t="shared" si="79"/>
        <v>3.27727826015985E-5</v>
      </c>
      <c r="F984">
        <f t="shared" si="77"/>
        <v>9.9442732992891152</v>
      </c>
      <c r="G984">
        <f t="shared" si="78"/>
        <v>5.7247517502157681E-3</v>
      </c>
    </row>
    <row r="985" spans="1:7" ht="15.75" thickBot="1" x14ac:dyDescent="0.3">
      <c r="A985" s="3" t="s">
        <v>256</v>
      </c>
      <c r="B985" s="7">
        <f t="shared" si="75"/>
        <v>983</v>
      </c>
      <c r="C985" s="1">
        <v>3735.36</v>
      </c>
      <c r="D985">
        <f t="shared" si="76"/>
        <v>8.7225159732762236E-3</v>
      </c>
      <c r="E985">
        <f t="shared" si="79"/>
        <v>3.1535838485597552E-5</v>
      </c>
      <c r="F985">
        <f t="shared" si="77"/>
        <v>7.9518201450296893</v>
      </c>
      <c r="G985">
        <f t="shared" si="78"/>
        <v>5.6156779186129924E-3</v>
      </c>
    </row>
    <row r="986" spans="1:7" ht="15.75" thickBot="1" x14ac:dyDescent="0.3">
      <c r="A986" s="3" t="s">
        <v>255</v>
      </c>
      <c r="B986" s="7">
        <f t="shared" si="75"/>
        <v>984</v>
      </c>
      <c r="C986" s="1">
        <v>3727.04</v>
      </c>
      <c r="D986">
        <f t="shared" si="76"/>
        <v>-2.2273622890431888E-3</v>
      </c>
      <c r="E986">
        <f t="shared" si="79"/>
        <v>4.4039875908787372E-5</v>
      </c>
      <c r="F986">
        <f t="shared" si="77"/>
        <v>9.9177639115438918</v>
      </c>
      <c r="G986">
        <f t="shared" si="78"/>
        <v>6.636254659729942E-3</v>
      </c>
    </row>
    <row r="987" spans="1:7" ht="15.75" thickBot="1" x14ac:dyDescent="0.3">
      <c r="A987" s="3" t="s">
        <v>254</v>
      </c>
      <c r="B987" s="7">
        <f t="shared" si="75"/>
        <v>985</v>
      </c>
      <c r="C987" s="1">
        <v>3732.04</v>
      </c>
      <c r="D987">
        <f t="shared" si="76"/>
        <v>1.3415471795312772E-3</v>
      </c>
      <c r="E987">
        <f t="shared" si="79"/>
        <v>3.8527968232228503E-5</v>
      </c>
      <c r="F987">
        <f t="shared" si="77"/>
        <v>10.117413344223596</v>
      </c>
      <c r="G987">
        <f t="shared" si="78"/>
        <v>6.2070901582165295E-3</v>
      </c>
    </row>
    <row r="988" spans="1:7" ht="15.75" thickBot="1" x14ac:dyDescent="0.3">
      <c r="A988" s="3" t="s">
        <v>253</v>
      </c>
      <c r="B988" s="7">
        <f t="shared" si="75"/>
        <v>986</v>
      </c>
      <c r="C988" s="1">
        <v>3756.07</v>
      </c>
      <c r="D988">
        <f t="shared" si="76"/>
        <v>6.4388377402171404E-3</v>
      </c>
      <c r="E988">
        <f t="shared" si="79"/>
        <v>3.3657887003833068E-5</v>
      </c>
      <c r="F988">
        <f t="shared" si="77"/>
        <v>9.0674974250958496</v>
      </c>
      <c r="G988">
        <f t="shared" si="78"/>
        <v>5.8015417781683747E-3</v>
      </c>
    </row>
    <row r="989" spans="1:7" ht="15.75" thickBot="1" x14ac:dyDescent="0.3">
      <c r="A989" s="3" t="s">
        <v>252</v>
      </c>
      <c r="B989" s="7">
        <f t="shared" si="75"/>
        <v>987</v>
      </c>
      <c r="C989" s="1">
        <v>3700.65</v>
      </c>
      <c r="D989">
        <f t="shared" si="76"/>
        <v>-1.475478359029514E-2</v>
      </c>
      <c r="E989">
        <f t="shared" si="79"/>
        <v>3.8334055515245588E-5</v>
      </c>
      <c r="F989">
        <f t="shared" si="77"/>
        <v>4.4900535109215847</v>
      </c>
      <c r="G989">
        <f t="shared" si="78"/>
        <v>6.1914501948449512E-3</v>
      </c>
    </row>
    <row r="990" spans="1:7" ht="15.75" thickBot="1" x14ac:dyDescent="0.3">
      <c r="A990" s="3" t="s">
        <v>251</v>
      </c>
      <c r="B990" s="7">
        <f t="shared" si="75"/>
        <v>988</v>
      </c>
      <c r="C990" s="1">
        <v>3726.86</v>
      </c>
      <c r="D990">
        <f t="shared" si="76"/>
        <v>7.0825395538620661E-3</v>
      </c>
      <c r="E990">
        <f t="shared" si="79"/>
        <v>7.9176445027928031E-5</v>
      </c>
      <c r="F990">
        <f t="shared" si="77"/>
        <v>8.8102800754612662</v>
      </c>
      <c r="G990">
        <f t="shared" si="78"/>
        <v>8.8981146895242939E-3</v>
      </c>
    </row>
    <row r="991" spans="1:7" ht="15.75" thickBot="1" x14ac:dyDescent="0.3">
      <c r="A991" s="3" t="s">
        <v>250</v>
      </c>
      <c r="B991" s="7">
        <f t="shared" si="75"/>
        <v>989</v>
      </c>
      <c r="C991" s="1">
        <v>3748.14</v>
      </c>
      <c r="D991">
        <f t="shared" si="76"/>
        <v>5.7099005597205377E-3</v>
      </c>
      <c r="E991">
        <f t="shared" si="79"/>
        <v>7.4871156140960427E-5</v>
      </c>
      <c r="F991">
        <f t="shared" si="77"/>
        <v>9.0642875730611134</v>
      </c>
      <c r="G991">
        <f t="shared" si="78"/>
        <v>8.6528120366133245E-3</v>
      </c>
    </row>
    <row r="992" spans="1:7" ht="15.75" thickBot="1" x14ac:dyDescent="0.3">
      <c r="A992" s="3" t="s">
        <v>249</v>
      </c>
      <c r="B992" s="7">
        <f t="shared" si="75"/>
        <v>990</v>
      </c>
      <c r="C992" s="1">
        <v>3803.79</v>
      </c>
      <c r="D992">
        <f t="shared" si="76"/>
        <v>1.484736429268918E-2</v>
      </c>
      <c r="E992">
        <f t="shared" si="79"/>
        <v>6.7875451940248608E-5</v>
      </c>
      <c r="F992">
        <f t="shared" si="77"/>
        <v>6.350060671745215</v>
      </c>
      <c r="G992">
        <f t="shared" si="78"/>
        <v>8.2386559547203211E-3</v>
      </c>
    </row>
    <row r="993" spans="1:7" ht="15.75" thickBot="1" x14ac:dyDescent="0.3">
      <c r="A993" s="3" t="s">
        <v>248</v>
      </c>
      <c r="B993" s="7">
        <f t="shared" si="75"/>
        <v>991</v>
      </c>
      <c r="C993" s="1">
        <v>3824.68</v>
      </c>
      <c r="D993">
        <f t="shared" si="76"/>
        <v>5.4918909824148709E-3</v>
      </c>
      <c r="E993">
        <f t="shared" si="79"/>
        <v>1.0227380358849195E-4</v>
      </c>
      <c r="F993">
        <f t="shared" si="77"/>
        <v>8.8929538449213084</v>
      </c>
      <c r="G993">
        <f t="shared" si="78"/>
        <v>1.0113051151284263E-2</v>
      </c>
    </row>
    <row r="994" spans="1:7" ht="15.75" thickBot="1" x14ac:dyDescent="0.3">
      <c r="A994" s="3" t="s">
        <v>247</v>
      </c>
      <c r="B994" s="7">
        <f t="shared" si="75"/>
        <v>992</v>
      </c>
      <c r="C994" s="1">
        <v>3799.61</v>
      </c>
      <c r="D994">
        <f t="shared" si="76"/>
        <v>-6.5547967411652142E-3</v>
      </c>
      <c r="E994">
        <f t="shared" si="79"/>
        <v>8.8246363780207585E-5</v>
      </c>
      <c r="F994">
        <f t="shared" si="77"/>
        <v>8.8484983984141081</v>
      </c>
      <c r="G994">
        <f t="shared" si="78"/>
        <v>9.3939535755829442E-3</v>
      </c>
    </row>
    <row r="995" spans="1:7" ht="15.75" thickBot="1" x14ac:dyDescent="0.3">
      <c r="A995" s="3" t="s">
        <v>246</v>
      </c>
      <c r="B995" s="7">
        <f t="shared" si="75"/>
        <v>993</v>
      </c>
      <c r="C995" s="1">
        <v>3801.19</v>
      </c>
      <c r="D995">
        <f t="shared" si="76"/>
        <v>4.1583215119445072E-4</v>
      </c>
      <c r="E995">
        <f t="shared" si="79"/>
        <v>8.0262371618961215E-5</v>
      </c>
      <c r="F995">
        <f t="shared" si="77"/>
        <v>9.4280552552673029</v>
      </c>
      <c r="G995">
        <f t="shared" si="78"/>
        <v>8.9589269234078041E-3</v>
      </c>
    </row>
    <row r="996" spans="1:7" ht="15.75" thickBot="1" x14ac:dyDescent="0.3">
      <c r="A996" s="3" t="s">
        <v>245</v>
      </c>
      <c r="B996" s="7">
        <f t="shared" si="75"/>
        <v>994</v>
      </c>
      <c r="C996" s="1">
        <v>3809.84</v>
      </c>
      <c r="D996">
        <f t="shared" si="76"/>
        <v>2.2756031663768717E-3</v>
      </c>
      <c r="E996">
        <f t="shared" si="79"/>
        <v>6.5125502492867016E-5</v>
      </c>
      <c r="F996">
        <f t="shared" si="77"/>
        <v>9.559680640513621</v>
      </c>
      <c r="G996">
        <f t="shared" si="78"/>
        <v>8.0700373290875805E-3</v>
      </c>
    </row>
    <row r="997" spans="1:7" ht="15.75" thickBot="1" x14ac:dyDescent="0.3">
      <c r="A997" s="3" t="s">
        <v>244</v>
      </c>
      <c r="B997" s="7">
        <f t="shared" si="75"/>
        <v>995</v>
      </c>
      <c r="C997" s="1">
        <v>3795.54</v>
      </c>
      <c r="D997">
        <f t="shared" si="76"/>
        <v>-3.753438464607517E-3</v>
      </c>
      <c r="E997">
        <f t="shared" si="79"/>
        <v>5.4646262482399787E-5</v>
      </c>
      <c r="F997">
        <f t="shared" si="77"/>
        <v>9.5568206987306024</v>
      </c>
      <c r="G997">
        <f t="shared" si="78"/>
        <v>7.3923110379907437E-3</v>
      </c>
    </row>
    <row r="998" spans="1:7" ht="15.75" thickBot="1" x14ac:dyDescent="0.3">
      <c r="A998" s="3" t="s">
        <v>243</v>
      </c>
      <c r="B998" s="7">
        <f t="shared" si="75"/>
        <v>996</v>
      </c>
      <c r="C998" s="1">
        <v>3768.25</v>
      </c>
      <c r="D998">
        <f t="shared" si="76"/>
        <v>-7.1900177576840196E-3</v>
      </c>
      <c r="E998">
        <f t="shared" si="79"/>
        <v>4.8543108158945178E-5</v>
      </c>
      <c r="F998">
        <f t="shared" si="77"/>
        <v>8.8681006568512188</v>
      </c>
      <c r="G998">
        <f t="shared" si="78"/>
        <v>6.9672884366118485E-3</v>
      </c>
    </row>
    <row r="999" spans="1:7" ht="15.75" thickBot="1" x14ac:dyDescent="0.3">
      <c r="A999" s="3" t="s">
        <v>242</v>
      </c>
      <c r="B999" s="7">
        <f t="shared" si="75"/>
        <v>997</v>
      </c>
      <c r="C999" s="1">
        <v>3798.91</v>
      </c>
      <c r="D999">
        <f t="shared" si="76"/>
        <v>8.136402839514334E-3</v>
      </c>
      <c r="E999">
        <f t="shared" si="79"/>
        <v>5.1845601077803994E-5</v>
      </c>
      <c r="F999">
        <f t="shared" si="77"/>
        <v>8.5903519783290285</v>
      </c>
      <c r="G999">
        <f t="shared" si="78"/>
        <v>7.2003889532305122E-3</v>
      </c>
    </row>
    <row r="1000" spans="1:7" ht="15.75" thickBot="1" x14ac:dyDescent="0.3">
      <c r="A1000" s="3" t="s">
        <v>241</v>
      </c>
      <c r="B1000" s="7">
        <f t="shared" si="75"/>
        <v>998</v>
      </c>
      <c r="C1000" s="1">
        <v>3851.85</v>
      </c>
      <c r="D1000">
        <f t="shared" si="76"/>
        <v>1.3935576257400273E-2</v>
      </c>
      <c r="E1000">
        <f t="shared" si="79"/>
        <v>5.7430823678347341E-5</v>
      </c>
      <c r="F1000">
        <f t="shared" si="77"/>
        <v>6.3834650027215041</v>
      </c>
      <c r="G1000">
        <f t="shared" si="78"/>
        <v>7.5783127197514974E-3</v>
      </c>
    </row>
    <row r="1001" spans="1:7" ht="15.75" thickBot="1" x14ac:dyDescent="0.3">
      <c r="A1001" s="3" t="s">
        <v>240</v>
      </c>
      <c r="B1001" s="7">
        <f t="shared" si="75"/>
        <v>999</v>
      </c>
      <c r="C1001" s="1">
        <v>3853.07</v>
      </c>
      <c r="D1001">
        <f t="shared" si="76"/>
        <v>3.167309215053038E-4</v>
      </c>
      <c r="E1001">
        <f t="shared" si="79"/>
        <v>8.8761549406912149E-5</v>
      </c>
      <c r="F1001">
        <f t="shared" si="77"/>
        <v>9.3284268019584218</v>
      </c>
      <c r="G1001">
        <f t="shared" si="78"/>
        <v>9.4213347996402377E-3</v>
      </c>
    </row>
    <row r="1002" spans="1:7" ht="15.75" thickBot="1" x14ac:dyDescent="0.3">
      <c r="A1002" s="3" t="s">
        <v>239</v>
      </c>
      <c r="B1002" s="7">
        <f t="shared" si="75"/>
        <v>1000</v>
      </c>
      <c r="C1002" s="1">
        <v>3841.47</v>
      </c>
      <c r="D1002">
        <f t="shared" si="76"/>
        <v>-3.0105863636010755E-3</v>
      </c>
      <c r="E1002">
        <f t="shared" si="79"/>
        <v>7.1588576539754678E-5</v>
      </c>
      <c r="F1002">
        <f t="shared" si="77"/>
        <v>9.4179678279424106</v>
      </c>
      <c r="G1002">
        <f t="shared" si="78"/>
        <v>8.4610032821028185E-3</v>
      </c>
    </row>
    <row r="1003" spans="1:7" ht="15.75" thickBot="1" x14ac:dyDescent="0.3">
      <c r="A1003" s="3" t="s">
        <v>238</v>
      </c>
      <c r="B1003" s="7">
        <f t="shared" si="75"/>
        <v>1001</v>
      </c>
      <c r="C1003" s="1">
        <v>3855.36</v>
      </c>
      <c r="D1003">
        <f t="shared" si="76"/>
        <v>3.6158033252895461E-3</v>
      </c>
      <c r="E1003">
        <f t="shared" si="79"/>
        <v>6.039446937682915E-5</v>
      </c>
      <c r="F1003">
        <f t="shared" si="77"/>
        <v>9.498135690352397</v>
      </c>
      <c r="G1003">
        <f t="shared" si="78"/>
        <v>7.7713878668375031E-3</v>
      </c>
    </row>
    <row r="1004" spans="1:7" ht="15.75" thickBot="1" x14ac:dyDescent="0.3">
      <c r="A1004" s="3" t="s">
        <v>237</v>
      </c>
      <c r="B1004" s="7">
        <f t="shared" si="75"/>
        <v>1002</v>
      </c>
      <c r="C1004" s="1">
        <v>3849.62</v>
      </c>
      <c r="D1004">
        <f t="shared" si="76"/>
        <v>-1.4888363213811928E-3</v>
      </c>
      <c r="E1004">
        <f t="shared" si="79"/>
        <v>5.2710102247845785E-5</v>
      </c>
      <c r="F1004">
        <f t="shared" si="77"/>
        <v>9.8086501301449385</v>
      </c>
      <c r="G1004">
        <f t="shared" si="78"/>
        <v>7.2601723290735866E-3</v>
      </c>
    </row>
    <row r="1005" spans="1:7" ht="15.75" thickBot="1" x14ac:dyDescent="0.3">
      <c r="A1005" s="3" t="s">
        <v>236</v>
      </c>
      <c r="B1005" s="7">
        <f t="shared" si="75"/>
        <v>1003</v>
      </c>
      <c r="C1005" s="1">
        <v>3750.77</v>
      </c>
      <c r="D1005">
        <f t="shared" si="76"/>
        <v>-2.5677859113367063E-2</v>
      </c>
      <c r="E1005">
        <f t="shared" si="79"/>
        <v>4.4556280081303871E-5</v>
      </c>
      <c r="F1005">
        <f t="shared" si="77"/>
        <v>-4.7794359265270732</v>
      </c>
      <c r="G1005">
        <f t="shared" si="78"/>
        <v>6.6750490695802285E-3</v>
      </c>
    </row>
    <row r="1006" spans="1:7" ht="15.75" thickBot="1" x14ac:dyDescent="0.3">
      <c r="A1006" s="3" t="s">
        <v>235</v>
      </c>
      <c r="B1006" s="7">
        <f t="shared" si="75"/>
        <v>1004</v>
      </c>
      <c r="C1006" s="1">
        <v>3787.38</v>
      </c>
      <c r="D1006">
        <f t="shared" si="76"/>
        <v>9.7606624773047823E-3</v>
      </c>
      <c r="E1006">
        <f t="shared" si="79"/>
        <v>1.7733351874387506E-4</v>
      </c>
      <c r="F1006">
        <f t="shared" si="77"/>
        <v>8.1002390313707142</v>
      </c>
      <c r="G1006">
        <f t="shared" si="78"/>
        <v>1.3316663198559731E-2</v>
      </c>
    </row>
    <row r="1007" spans="1:7" ht="15.75" thickBot="1" x14ac:dyDescent="0.3">
      <c r="A1007" s="3" t="s">
        <v>234</v>
      </c>
      <c r="B1007" s="7">
        <f t="shared" si="75"/>
        <v>1005</v>
      </c>
      <c r="C1007" s="1">
        <v>3714.24</v>
      </c>
      <c r="D1007">
        <f t="shared" si="76"/>
        <v>-1.9311502938707092E-2</v>
      </c>
      <c r="E1007">
        <f t="shared" si="79"/>
        <v>1.5923153009652651E-4</v>
      </c>
      <c r="F1007">
        <f t="shared" si="77"/>
        <v>6.4030639422964537</v>
      </c>
      <c r="G1007">
        <f t="shared" si="78"/>
        <v>1.2618697638683896E-2</v>
      </c>
    </row>
    <row r="1008" spans="1:7" ht="15.75" thickBot="1" x14ac:dyDescent="0.3">
      <c r="A1008" s="3" t="s">
        <v>233</v>
      </c>
      <c r="B1008" s="7">
        <f t="shared" si="75"/>
        <v>1006</v>
      </c>
      <c r="C1008" s="1">
        <v>3773.86</v>
      </c>
      <c r="D1008">
        <f t="shared" si="76"/>
        <v>1.6051736021366558E-2</v>
      </c>
      <c r="E1008">
        <f t="shared" si="79"/>
        <v>2.041627544524522E-4</v>
      </c>
      <c r="F1008">
        <f t="shared" si="77"/>
        <v>7.234569393087499</v>
      </c>
      <c r="G1008">
        <f t="shared" si="78"/>
        <v>1.4288553266599533E-2</v>
      </c>
    </row>
    <row r="1009" spans="1:7" ht="15.75" thickBot="1" x14ac:dyDescent="0.3">
      <c r="A1009" s="3" t="s">
        <v>232</v>
      </c>
      <c r="B1009" s="7">
        <f t="shared" si="75"/>
        <v>1007</v>
      </c>
      <c r="C1009" s="1">
        <v>3826.31</v>
      </c>
      <c r="D1009">
        <f t="shared" si="76"/>
        <v>1.3898236818535858E-2</v>
      </c>
      <c r="E1009">
        <f t="shared" si="79"/>
        <v>2.1402892163284145E-4</v>
      </c>
      <c r="F1009">
        <f t="shared" si="77"/>
        <v>7.5468999420793823</v>
      </c>
      <c r="G1009">
        <f t="shared" si="78"/>
        <v>1.4629727325990783E-2</v>
      </c>
    </row>
    <row r="1010" spans="1:7" ht="15.75" thickBot="1" x14ac:dyDescent="0.3">
      <c r="A1010" s="3" t="s">
        <v>231</v>
      </c>
      <c r="B1010" s="7">
        <f t="shared" si="75"/>
        <v>1008</v>
      </c>
      <c r="C1010" s="1">
        <v>3830.17</v>
      </c>
      <c r="D1010">
        <f t="shared" si="76"/>
        <v>1.0088048276277739E-3</v>
      </c>
      <c r="E1010">
        <f t="shared" si="79"/>
        <v>2.0790735612245738E-4</v>
      </c>
      <c r="F1010">
        <f t="shared" si="77"/>
        <v>8.473523073706227</v>
      </c>
      <c r="G1010">
        <f t="shared" si="78"/>
        <v>1.4418992895568587E-2</v>
      </c>
    </row>
    <row r="1011" spans="1:7" ht="15.75" thickBot="1" x14ac:dyDescent="0.3">
      <c r="A1011" s="3" t="s">
        <v>230</v>
      </c>
      <c r="B1011" s="7">
        <f t="shared" si="75"/>
        <v>1009</v>
      </c>
      <c r="C1011" s="1">
        <v>3871.74</v>
      </c>
      <c r="D1011">
        <f t="shared" si="76"/>
        <v>1.0853304161434041E-2</v>
      </c>
      <c r="E1011">
        <f t="shared" si="79"/>
        <v>1.6260053731908207E-4</v>
      </c>
      <c r="F1011">
        <f t="shared" si="77"/>
        <v>7.9997748068298797</v>
      </c>
      <c r="G1011">
        <f t="shared" si="78"/>
        <v>1.2751491572325257E-2</v>
      </c>
    </row>
    <row r="1012" spans="1:7" ht="15.75" thickBot="1" x14ac:dyDescent="0.3">
      <c r="A1012" s="3" t="s">
        <v>229</v>
      </c>
      <c r="B1012" s="7">
        <f t="shared" si="75"/>
        <v>1010</v>
      </c>
      <c r="C1012" s="1">
        <v>3886.83</v>
      </c>
      <c r="D1012">
        <f t="shared" si="76"/>
        <v>3.897472454245321E-3</v>
      </c>
      <c r="E1012">
        <f t="shared" si="79"/>
        <v>1.527654735412257E-4</v>
      </c>
      <c r="F1012">
        <f t="shared" si="77"/>
        <v>8.6871712943031767</v>
      </c>
      <c r="G1012">
        <f t="shared" si="78"/>
        <v>1.2359833070928819E-2</v>
      </c>
    </row>
    <row r="1013" spans="1:7" ht="15.75" thickBot="1" x14ac:dyDescent="0.3">
      <c r="A1013" s="3" t="s">
        <v>228</v>
      </c>
      <c r="B1013" s="7">
        <f t="shared" si="75"/>
        <v>1011</v>
      </c>
      <c r="C1013" s="1">
        <v>3915.59</v>
      </c>
      <c r="D1013">
        <f t="shared" si="76"/>
        <v>7.3993459966090747E-3</v>
      </c>
      <c r="E1013">
        <f t="shared" si="79"/>
        <v>1.2356676672228099E-4</v>
      </c>
      <c r="F1013">
        <f t="shared" si="77"/>
        <v>8.5556460280847322</v>
      </c>
      <c r="G1013">
        <f t="shared" si="78"/>
        <v>1.1116058956405413E-2</v>
      </c>
    </row>
    <row r="1014" spans="1:7" ht="15.75" thickBot="1" x14ac:dyDescent="0.3">
      <c r="A1014" s="3" t="s">
        <v>227</v>
      </c>
      <c r="B1014" s="7">
        <f t="shared" si="75"/>
        <v>1012</v>
      </c>
      <c r="C1014" s="1">
        <v>3911.23</v>
      </c>
      <c r="D1014">
        <f t="shared" si="76"/>
        <v>-1.1134975827398197E-3</v>
      </c>
      <c r="E1014">
        <f t="shared" si="79"/>
        <v>1.0967772885189674E-4</v>
      </c>
      <c r="F1014">
        <f t="shared" si="77"/>
        <v>9.1066595021972638</v>
      </c>
      <c r="G1014">
        <f t="shared" si="78"/>
        <v>1.0472713538137895E-2</v>
      </c>
    </row>
    <row r="1015" spans="1:7" ht="15.75" thickBot="1" x14ac:dyDescent="0.3">
      <c r="A1015" s="3" t="s">
        <v>226</v>
      </c>
      <c r="B1015" s="7">
        <f t="shared" si="75"/>
        <v>1013</v>
      </c>
      <c r="C1015" s="1">
        <v>3909.88</v>
      </c>
      <c r="D1015">
        <f t="shared" si="76"/>
        <v>-3.4515996246697878E-4</v>
      </c>
      <c r="E1015">
        <f t="shared" si="79"/>
        <v>8.7772795676474929E-5</v>
      </c>
      <c r="F1015">
        <f t="shared" si="77"/>
        <v>9.3394016337970029</v>
      </c>
      <c r="G1015">
        <f t="shared" si="78"/>
        <v>9.3687136617827595E-3</v>
      </c>
    </row>
    <row r="1016" spans="1:7" ht="15.75" thickBot="1" x14ac:dyDescent="0.3">
      <c r="A1016" s="3" t="s">
        <v>225</v>
      </c>
      <c r="B1016" s="7">
        <f t="shared" si="75"/>
        <v>1014</v>
      </c>
      <c r="C1016" s="1">
        <v>3916.38</v>
      </c>
      <c r="D1016">
        <f t="shared" si="76"/>
        <v>1.6624551137118804E-3</v>
      </c>
      <c r="E1016">
        <f t="shared" si="79"/>
        <v>7.0838887033574971E-5</v>
      </c>
      <c r="F1016">
        <f t="shared" si="77"/>
        <v>9.5160877691606593</v>
      </c>
      <c r="G1016">
        <f t="shared" si="78"/>
        <v>8.4165840477936748E-3</v>
      </c>
    </row>
    <row r="1017" spans="1:7" ht="15.75" thickBot="1" x14ac:dyDescent="0.3">
      <c r="A1017" s="3" t="s">
        <v>224</v>
      </c>
      <c r="B1017" s="7">
        <f t="shared" si="75"/>
        <v>1015</v>
      </c>
      <c r="C1017" s="1">
        <v>3934.83</v>
      </c>
      <c r="D1017">
        <f t="shared" si="76"/>
        <v>4.7109831017417836E-3</v>
      </c>
      <c r="E1017">
        <f t="shared" si="79"/>
        <v>5.8490522833352795E-5</v>
      </c>
      <c r="F1017">
        <f t="shared" si="77"/>
        <v>9.3672106443949978</v>
      </c>
      <c r="G1017">
        <f t="shared" si="78"/>
        <v>7.6479097035302918E-3</v>
      </c>
    </row>
    <row r="1018" spans="1:7" ht="15.75" thickBot="1" x14ac:dyDescent="0.3">
      <c r="A1018" s="3" t="s">
        <v>223</v>
      </c>
      <c r="B1018" s="7">
        <f t="shared" si="75"/>
        <v>1016</v>
      </c>
      <c r="C1018" s="1">
        <v>3932.59</v>
      </c>
      <c r="D1018">
        <f t="shared" si="76"/>
        <v>-5.6927491149549869E-4</v>
      </c>
      <c r="E1018">
        <f t="shared" si="79"/>
        <v>5.3187686089489242E-5</v>
      </c>
      <c r="F1018">
        <f t="shared" si="77"/>
        <v>9.8355906274440965</v>
      </c>
      <c r="G1018">
        <f t="shared" si="78"/>
        <v>7.2929888310273201E-3</v>
      </c>
    </row>
    <row r="1019" spans="1:7" ht="15.75" thickBot="1" x14ac:dyDescent="0.3">
      <c r="A1019" s="3" t="s">
        <v>222</v>
      </c>
      <c r="B1019" s="7">
        <f t="shared" si="75"/>
        <v>1017</v>
      </c>
      <c r="C1019" s="1">
        <v>3931.33</v>
      </c>
      <c r="D1019">
        <f t="shared" si="76"/>
        <v>-3.2039953313212077E-4</v>
      </c>
      <c r="E1019">
        <f t="shared" si="79"/>
        <v>4.4520014513398716E-5</v>
      </c>
      <c r="F1019">
        <f t="shared" si="77"/>
        <v>10.017265869365508</v>
      </c>
      <c r="G1019">
        <f t="shared" si="78"/>
        <v>6.6723320146256752E-3</v>
      </c>
    </row>
    <row r="1020" spans="1:7" ht="15.75" thickBot="1" x14ac:dyDescent="0.3">
      <c r="A1020" s="3" t="s">
        <v>221</v>
      </c>
      <c r="B1020" s="7">
        <f t="shared" si="75"/>
        <v>1018</v>
      </c>
      <c r="C1020" s="1">
        <v>3913.97</v>
      </c>
      <c r="D1020">
        <f t="shared" si="76"/>
        <v>-4.4158083905446732E-3</v>
      </c>
      <c r="E1020">
        <f t="shared" si="79"/>
        <v>3.7866319396711471E-5</v>
      </c>
      <c r="F1020">
        <f t="shared" si="77"/>
        <v>9.6664958025444196</v>
      </c>
      <c r="G1020">
        <f t="shared" si="78"/>
        <v>6.1535615213233604E-3</v>
      </c>
    </row>
    <row r="1021" spans="1:7" ht="15.75" thickBot="1" x14ac:dyDescent="0.3">
      <c r="A1021" s="3" t="s">
        <v>220</v>
      </c>
      <c r="B1021" s="7">
        <f t="shared" si="75"/>
        <v>1019</v>
      </c>
      <c r="C1021" s="1">
        <v>3906.71</v>
      </c>
      <c r="D1021">
        <f t="shared" si="76"/>
        <v>-1.8548941356217874E-3</v>
      </c>
      <c r="E1021">
        <f t="shared" si="79"/>
        <v>3.6897239919239568E-5</v>
      </c>
      <c r="F1021">
        <f t="shared" si="77"/>
        <v>10.114124767208898</v>
      </c>
      <c r="G1021">
        <f t="shared" si="78"/>
        <v>6.0743098306918434E-3</v>
      </c>
    </row>
    <row r="1022" spans="1:7" ht="15.75" thickBot="1" x14ac:dyDescent="0.3">
      <c r="A1022" s="3" t="s">
        <v>219</v>
      </c>
      <c r="B1022" s="7">
        <f t="shared" si="75"/>
        <v>1020</v>
      </c>
      <c r="C1022" s="1">
        <v>3876.5</v>
      </c>
      <c r="D1022">
        <f t="shared" si="76"/>
        <v>-7.7328493796570141E-3</v>
      </c>
      <c r="E1022">
        <f t="shared" si="79"/>
        <v>3.2761944874837531E-5</v>
      </c>
      <c r="F1022">
        <f t="shared" si="77"/>
        <v>8.5010472755220761</v>
      </c>
      <c r="G1022">
        <f t="shared" si="78"/>
        <v>5.7238051045469338E-3</v>
      </c>
    </row>
    <row r="1023" spans="1:7" ht="15.75" thickBot="1" x14ac:dyDescent="0.3">
      <c r="A1023" s="3" t="s">
        <v>218</v>
      </c>
      <c r="B1023" s="7">
        <f t="shared" si="75"/>
        <v>1021</v>
      </c>
      <c r="C1023" s="1">
        <v>3881.37</v>
      </c>
      <c r="D1023">
        <f t="shared" si="76"/>
        <v>1.2562878885591378E-3</v>
      </c>
      <c r="E1023">
        <f t="shared" si="79"/>
        <v>4.1529916071585235E-5</v>
      </c>
      <c r="F1023">
        <f t="shared" si="77"/>
        <v>10.051093572800109</v>
      </c>
      <c r="G1023">
        <f t="shared" si="78"/>
        <v>6.4443708825288161E-3</v>
      </c>
    </row>
    <row r="1024" spans="1:7" ht="15.75" thickBot="1" x14ac:dyDescent="0.3">
      <c r="A1024" s="3" t="s">
        <v>217</v>
      </c>
      <c r="B1024" s="7">
        <f t="shared" si="75"/>
        <v>1022</v>
      </c>
      <c r="C1024" s="1">
        <v>3925.43</v>
      </c>
      <c r="D1024">
        <f t="shared" si="76"/>
        <v>1.135166191319037E-2</v>
      </c>
      <c r="E1024">
        <f t="shared" si="79"/>
        <v>3.5899249613988451E-5</v>
      </c>
      <c r="F1024">
        <f t="shared" si="77"/>
        <v>6.6452977386419203</v>
      </c>
      <c r="G1024">
        <f t="shared" si="78"/>
        <v>5.9915982520516555E-3</v>
      </c>
    </row>
    <row r="1025" spans="1:7" ht="15.75" thickBot="1" x14ac:dyDescent="0.3">
      <c r="A1025" s="3" t="s">
        <v>216</v>
      </c>
      <c r="B1025" s="7">
        <f t="shared" si="75"/>
        <v>1023</v>
      </c>
      <c r="C1025" s="1">
        <v>3829.34</v>
      </c>
      <c r="D1025">
        <f t="shared" si="76"/>
        <v>-2.4478846903396523E-2</v>
      </c>
      <c r="E1025">
        <f t="shared" si="79"/>
        <v>5.8529044171067216E-5</v>
      </c>
      <c r="F1025">
        <f t="shared" si="77"/>
        <v>-0.49190306191745847</v>
      </c>
      <c r="G1025">
        <f t="shared" si="78"/>
        <v>7.6504277116424815E-3</v>
      </c>
    </row>
    <row r="1026" spans="1:7" ht="15.75" thickBot="1" x14ac:dyDescent="0.3">
      <c r="A1026" s="3" t="s">
        <v>215</v>
      </c>
      <c r="B1026" s="7">
        <f t="shared" si="75"/>
        <v>1024</v>
      </c>
      <c r="C1026" s="1">
        <v>3811.15</v>
      </c>
      <c r="D1026">
        <f t="shared" si="76"/>
        <v>-4.7501658249202716E-3</v>
      </c>
      <c r="E1026">
        <f t="shared" si="79"/>
        <v>1.7526410128590513E-4</v>
      </c>
      <c r="F1026">
        <f t="shared" si="77"/>
        <v>8.5204732908966676</v>
      </c>
      <c r="G1026">
        <f t="shared" si="78"/>
        <v>1.3238734882378495E-2</v>
      </c>
    </row>
    <row r="1027" spans="1:7" ht="15.75" thickBot="1" x14ac:dyDescent="0.3">
      <c r="A1027" s="3" t="s">
        <v>214</v>
      </c>
      <c r="B1027" s="7">
        <f t="shared" si="75"/>
        <v>1025</v>
      </c>
      <c r="C1027" s="1">
        <v>3901.82</v>
      </c>
      <c r="D1027">
        <f t="shared" si="76"/>
        <v>2.3790719336683086E-2</v>
      </c>
      <c r="E1027">
        <f t="shared" si="79"/>
        <v>1.4227581071602616E-4</v>
      </c>
      <c r="F1027">
        <f t="shared" si="77"/>
        <v>4.8795662751839437</v>
      </c>
      <c r="G1027">
        <f t="shared" si="78"/>
        <v>1.1927942434302161E-2</v>
      </c>
    </row>
    <row r="1028" spans="1:7" ht="15.75" thickBot="1" x14ac:dyDescent="0.3">
      <c r="A1028" s="3" t="s">
        <v>213</v>
      </c>
      <c r="B1028" s="7">
        <f t="shared" si="75"/>
        <v>1026</v>
      </c>
      <c r="C1028" s="1">
        <v>3870.29</v>
      </c>
      <c r="D1028">
        <f t="shared" si="76"/>
        <v>-8.0808443239309691E-3</v>
      </c>
      <c r="E1028">
        <f t="shared" si="79"/>
        <v>2.320738777079326E-4</v>
      </c>
      <c r="F1028">
        <f t="shared" si="77"/>
        <v>8.0870786883962467</v>
      </c>
      <c r="G1028">
        <f t="shared" si="78"/>
        <v>1.5233971173267087E-2</v>
      </c>
    </row>
    <row r="1029" spans="1:7" ht="15.75" thickBot="1" x14ac:dyDescent="0.3">
      <c r="A1029" s="3" t="s">
        <v>212</v>
      </c>
      <c r="B1029" s="7">
        <f t="shared" ref="B1029:B1092" si="80">B1028+1</f>
        <v>1027</v>
      </c>
      <c r="C1029" s="1">
        <v>3819.72</v>
      </c>
      <c r="D1029">
        <f t="shared" ref="D1029:D1092" si="81">C1029/C1028-1</f>
        <v>-1.306620434127681E-2</v>
      </c>
      <c r="E1029">
        <f t="shared" si="79"/>
        <v>1.9461779328726171E-4</v>
      </c>
      <c r="F1029">
        <f t="shared" si="77"/>
        <v>7.6672371556674932</v>
      </c>
      <c r="G1029">
        <f t="shared" si="78"/>
        <v>1.3950548135727919E-2</v>
      </c>
    </row>
    <row r="1030" spans="1:7" ht="15.75" thickBot="1" x14ac:dyDescent="0.3">
      <c r="A1030" s="3" t="s">
        <v>211</v>
      </c>
      <c r="B1030" s="7">
        <f t="shared" si="80"/>
        <v>1028</v>
      </c>
      <c r="C1030" s="1">
        <v>3768.47</v>
      </c>
      <c r="D1030">
        <f t="shared" si="81"/>
        <v>-1.3417213827191521E-2</v>
      </c>
      <c r="E1030">
        <f t="shared" si="79"/>
        <v>1.8836603689951933E-4</v>
      </c>
      <c r="F1030">
        <f t="shared" ref="F1030:F1093" si="82">-LN(E1030)-D1030*D1030/E1030</f>
        <v>7.6214223927720486</v>
      </c>
      <c r="G1030">
        <f t="shared" ref="G1030:G1093" si="83">SQRT(E1030)</f>
        <v>1.3724650702277246E-2</v>
      </c>
    </row>
    <row r="1031" spans="1:7" ht="15.75" thickBot="1" x14ac:dyDescent="0.3">
      <c r="A1031" s="3" t="s">
        <v>210</v>
      </c>
      <c r="B1031" s="7">
        <f t="shared" si="80"/>
        <v>1029</v>
      </c>
      <c r="C1031" s="1">
        <v>3841.94</v>
      </c>
      <c r="D1031">
        <f t="shared" si="81"/>
        <v>1.9495975820425837E-2</v>
      </c>
      <c r="E1031">
        <f t="shared" ref="E1031:E1094" si="84">$J$4+$K$4*E1030+$L$4*D1030*D1030</f>
        <v>1.8556689162966839E-4</v>
      </c>
      <c r="F1031">
        <f t="shared" si="82"/>
        <v>6.5438144902997699</v>
      </c>
      <c r="G1031">
        <f t="shared" si="83"/>
        <v>1.3622293919515478E-2</v>
      </c>
    </row>
    <row r="1032" spans="1:7" ht="15.75" thickBot="1" x14ac:dyDescent="0.3">
      <c r="A1032" s="3" t="s">
        <v>209</v>
      </c>
      <c r="B1032" s="7">
        <f t="shared" si="80"/>
        <v>1030</v>
      </c>
      <c r="C1032" s="1">
        <v>3821.35</v>
      </c>
      <c r="D1032">
        <f t="shared" si="81"/>
        <v>-5.3592716179846622E-3</v>
      </c>
      <c r="E1032">
        <f t="shared" si="84"/>
        <v>2.257508728834543E-4</v>
      </c>
      <c r="F1032">
        <f t="shared" si="82"/>
        <v>8.2688506752926934</v>
      </c>
      <c r="G1032">
        <f t="shared" si="83"/>
        <v>1.5025008249031156E-2</v>
      </c>
    </row>
    <row r="1033" spans="1:7" ht="15.75" thickBot="1" x14ac:dyDescent="0.3">
      <c r="A1033" s="3" t="s">
        <v>208</v>
      </c>
      <c r="B1033" s="7">
        <f t="shared" si="80"/>
        <v>1031</v>
      </c>
      <c r="C1033" s="1">
        <v>3875.44</v>
      </c>
      <c r="D1033">
        <f t="shared" si="81"/>
        <v>1.4154683554241432E-2</v>
      </c>
      <c r="E1033">
        <f t="shared" si="84"/>
        <v>1.8206137727650517E-4</v>
      </c>
      <c r="F1033">
        <f t="shared" si="82"/>
        <v>7.5106857998419034</v>
      </c>
      <c r="G1033">
        <f t="shared" si="83"/>
        <v>1.3493012164691218E-2</v>
      </c>
    </row>
    <row r="1034" spans="1:7" ht="15.75" thickBot="1" x14ac:dyDescent="0.3">
      <c r="A1034" s="3" t="s">
        <v>207</v>
      </c>
      <c r="B1034" s="7">
        <f t="shared" si="80"/>
        <v>1032</v>
      </c>
      <c r="C1034" s="1">
        <v>3898.81</v>
      </c>
      <c r="D1034">
        <f t="shared" si="81"/>
        <v>6.0302830130256613E-3</v>
      </c>
      <c r="E1034">
        <f t="shared" si="84"/>
        <v>1.8506199208255021E-4</v>
      </c>
      <c r="F1034">
        <f t="shared" si="82"/>
        <v>8.398321686428396</v>
      </c>
      <c r="G1034">
        <f t="shared" si="83"/>
        <v>1.3603749192136343E-2</v>
      </c>
    </row>
    <row r="1035" spans="1:7" ht="15.75" thickBot="1" x14ac:dyDescent="0.3">
      <c r="A1035" s="3" t="s">
        <v>206</v>
      </c>
      <c r="B1035" s="7">
        <f t="shared" si="80"/>
        <v>1033</v>
      </c>
      <c r="C1035" s="1">
        <v>3939.34</v>
      </c>
      <c r="D1035">
        <f t="shared" si="81"/>
        <v>1.0395479646353678E-2</v>
      </c>
      <c r="E1035">
        <f t="shared" si="84"/>
        <v>1.5266309607617966E-4</v>
      </c>
      <c r="F1035">
        <f t="shared" si="82"/>
        <v>8.0794046190591438</v>
      </c>
      <c r="G1035">
        <f t="shared" si="83"/>
        <v>1.2355690837673936E-2</v>
      </c>
    </row>
    <row r="1036" spans="1:7" ht="15.75" thickBot="1" x14ac:dyDescent="0.3">
      <c r="A1036" s="3" t="s">
        <v>205</v>
      </c>
      <c r="B1036" s="7">
        <f t="shared" si="80"/>
        <v>1034</v>
      </c>
      <c r="C1036" s="1">
        <v>3943.34</v>
      </c>
      <c r="D1036">
        <f t="shared" si="81"/>
        <v>1.0153985185334946E-3</v>
      </c>
      <c r="E1036">
        <f t="shared" si="84"/>
        <v>1.4313310080276591E-4</v>
      </c>
      <c r="F1036">
        <f t="shared" si="82"/>
        <v>8.844532261404213</v>
      </c>
      <c r="G1036">
        <f t="shared" si="83"/>
        <v>1.1963824672852988E-2</v>
      </c>
    </row>
    <row r="1037" spans="1:7" ht="15.75" thickBot="1" x14ac:dyDescent="0.3">
      <c r="A1037" s="3" t="s">
        <v>204</v>
      </c>
      <c r="B1037" s="7">
        <f t="shared" si="80"/>
        <v>1035</v>
      </c>
      <c r="C1037" s="1">
        <v>3968.94</v>
      </c>
      <c r="D1037">
        <f t="shared" si="81"/>
        <v>6.4919585934766211E-3</v>
      </c>
      <c r="E1037">
        <f t="shared" si="84"/>
        <v>1.1322970905169378E-4</v>
      </c>
      <c r="F1037">
        <f t="shared" si="82"/>
        <v>8.7138793617237678</v>
      </c>
      <c r="G1037">
        <f t="shared" si="83"/>
        <v>1.0640944932274285E-2</v>
      </c>
    </row>
    <row r="1038" spans="1:7" ht="15.75" thickBot="1" x14ac:dyDescent="0.3">
      <c r="A1038" s="3" t="s">
        <v>203</v>
      </c>
      <c r="B1038" s="7">
        <f t="shared" si="80"/>
        <v>1036</v>
      </c>
      <c r="C1038" s="1">
        <v>3962.71</v>
      </c>
      <c r="D1038">
        <f t="shared" si="81"/>
        <v>-1.5696886322292825E-3</v>
      </c>
      <c r="E1038">
        <f t="shared" si="84"/>
        <v>9.9132319031268701E-5</v>
      </c>
      <c r="F1038">
        <f t="shared" si="82"/>
        <v>9.1942001592244456</v>
      </c>
      <c r="G1038">
        <f t="shared" si="83"/>
        <v>9.9565214322708453E-3</v>
      </c>
    </row>
    <row r="1039" spans="1:7" ht="15.75" thickBot="1" x14ac:dyDescent="0.3">
      <c r="A1039" s="3" t="s">
        <v>202</v>
      </c>
      <c r="B1039" s="7">
        <f t="shared" si="80"/>
        <v>1037</v>
      </c>
      <c r="C1039" s="1">
        <v>3974.12</v>
      </c>
      <c r="D1039">
        <f t="shared" si="81"/>
        <v>2.8793426720601367E-3</v>
      </c>
      <c r="E1039">
        <f t="shared" si="84"/>
        <v>7.9993543381668577E-5</v>
      </c>
      <c r="F1039">
        <f t="shared" si="82"/>
        <v>9.3299235918540688</v>
      </c>
      <c r="G1039">
        <f t="shared" si="83"/>
        <v>8.9439109667789393E-3</v>
      </c>
    </row>
    <row r="1040" spans="1:7" ht="15.75" thickBot="1" x14ac:dyDescent="0.3">
      <c r="A1040" s="3" t="s">
        <v>201</v>
      </c>
      <c r="B1040" s="7">
        <f t="shared" si="80"/>
        <v>1038</v>
      </c>
      <c r="C1040" s="1">
        <v>3915.46</v>
      </c>
      <c r="D1040">
        <f t="shared" si="81"/>
        <v>-1.4760500437832724E-2</v>
      </c>
      <c r="E1040">
        <f t="shared" si="84"/>
        <v>6.6637584720606046E-5</v>
      </c>
      <c r="F1040">
        <f t="shared" si="82"/>
        <v>6.3467299503111896</v>
      </c>
      <c r="G1040">
        <f t="shared" si="83"/>
        <v>8.1631847168005481E-3</v>
      </c>
    </row>
    <row r="1041" spans="1:7" ht="15.75" thickBot="1" x14ac:dyDescent="0.3">
      <c r="A1041" s="3" t="s">
        <v>200</v>
      </c>
      <c r="B1041" s="7">
        <f t="shared" si="80"/>
        <v>1039</v>
      </c>
      <c r="C1041" s="1">
        <v>3913.1</v>
      </c>
      <c r="D1041">
        <f t="shared" si="81"/>
        <v>-6.0273888636330764E-4</v>
      </c>
      <c r="E1041">
        <f t="shared" si="84"/>
        <v>1.0078627027666111E-4</v>
      </c>
      <c r="F1041">
        <f t="shared" si="82"/>
        <v>9.1989038194220267</v>
      </c>
      <c r="G1041">
        <f t="shared" si="83"/>
        <v>1.0039236538535244E-2</v>
      </c>
    </row>
    <row r="1042" spans="1:7" ht="15.75" thickBot="1" x14ac:dyDescent="0.3">
      <c r="A1042" s="3" t="s">
        <v>199</v>
      </c>
      <c r="B1042" s="7">
        <f t="shared" si="80"/>
        <v>1040</v>
      </c>
      <c r="C1042" s="1">
        <v>3940.59</v>
      </c>
      <c r="D1042">
        <f t="shared" si="81"/>
        <v>7.0251207482558975E-3</v>
      </c>
      <c r="E1042">
        <f t="shared" si="84"/>
        <v>8.0809945237881421E-5</v>
      </c>
      <c r="F1042">
        <f t="shared" si="82"/>
        <v>8.8126896272275435</v>
      </c>
      <c r="G1042">
        <f t="shared" si="83"/>
        <v>8.9894352012727368E-3</v>
      </c>
    </row>
    <row r="1043" spans="1:7" ht="15.75" thickBot="1" x14ac:dyDescent="0.3">
      <c r="A1043" s="3" t="s">
        <v>198</v>
      </c>
      <c r="B1043" s="7">
        <f t="shared" si="80"/>
        <v>1041</v>
      </c>
      <c r="C1043" s="1">
        <v>3910.52</v>
      </c>
      <c r="D1043">
        <f t="shared" si="81"/>
        <v>-7.6308370066411335E-3</v>
      </c>
      <c r="E1043">
        <f t="shared" si="84"/>
        <v>7.5944943816573279E-5</v>
      </c>
      <c r="F1043">
        <f t="shared" si="82"/>
        <v>8.7187665491360491</v>
      </c>
      <c r="G1043">
        <f t="shared" si="83"/>
        <v>8.7146396263169303E-3</v>
      </c>
    </row>
    <row r="1044" spans="1:7" ht="15.75" thickBot="1" x14ac:dyDescent="0.3">
      <c r="A1044" s="3" t="s">
        <v>197</v>
      </c>
      <c r="B1044" s="7">
        <f t="shared" si="80"/>
        <v>1042</v>
      </c>
      <c r="C1044" s="1">
        <v>3889.14</v>
      </c>
      <c r="D1044">
        <f t="shared" si="81"/>
        <v>-5.4673035811094728E-3</v>
      </c>
      <c r="E1044">
        <f t="shared" si="84"/>
        <v>7.4114306581973528E-5</v>
      </c>
      <c r="F1044">
        <f t="shared" si="82"/>
        <v>9.1065870149933996</v>
      </c>
      <c r="G1044">
        <f t="shared" si="83"/>
        <v>8.6089666384516518E-3</v>
      </c>
    </row>
    <row r="1045" spans="1:7" ht="15.75" thickBot="1" x14ac:dyDescent="0.3">
      <c r="A1045" s="3" t="s">
        <v>196</v>
      </c>
      <c r="B1045" s="7">
        <f t="shared" si="80"/>
        <v>1043</v>
      </c>
      <c r="C1045" s="1">
        <v>3909.52</v>
      </c>
      <c r="D1045">
        <f t="shared" si="81"/>
        <v>5.2402330592367097E-3</v>
      </c>
      <c r="E1045">
        <f t="shared" si="84"/>
        <v>6.6725021581288754E-5</v>
      </c>
      <c r="F1045">
        <f t="shared" si="82"/>
        <v>9.2033901325900569</v>
      </c>
      <c r="G1045">
        <f t="shared" si="83"/>
        <v>8.1685385217484738E-3</v>
      </c>
    </row>
    <row r="1046" spans="1:7" ht="15.75" thickBot="1" x14ac:dyDescent="0.3">
      <c r="A1046" s="3" t="s">
        <v>195</v>
      </c>
      <c r="B1046" s="7">
        <f t="shared" si="80"/>
        <v>1044</v>
      </c>
      <c r="C1046" s="1">
        <v>3974.54</v>
      </c>
      <c r="D1046">
        <f t="shared" si="81"/>
        <v>1.6631197691788335E-2</v>
      </c>
      <c r="E1046">
        <f t="shared" si="84"/>
        <v>6.0578334727882966E-5</v>
      </c>
      <c r="F1046">
        <f t="shared" si="82"/>
        <v>5.1456382764238553</v>
      </c>
      <c r="G1046">
        <f t="shared" si="83"/>
        <v>7.7832085111400537E-3</v>
      </c>
    </row>
    <row r="1047" spans="1:7" ht="15.75" thickBot="1" x14ac:dyDescent="0.3">
      <c r="A1047" s="3" t="s">
        <v>194</v>
      </c>
      <c r="B1047" s="7">
        <f t="shared" si="80"/>
        <v>1045</v>
      </c>
      <c r="C1047" s="1">
        <v>3971.09</v>
      </c>
      <c r="D1047">
        <f t="shared" si="81"/>
        <v>-8.6802497899118869E-4</v>
      </c>
      <c r="E1047">
        <f t="shared" si="84"/>
        <v>1.0858859160560862E-4</v>
      </c>
      <c r="F1047">
        <f t="shared" si="82"/>
        <v>9.1210054715481359</v>
      </c>
      <c r="G1047">
        <f t="shared" si="83"/>
        <v>1.0420584993444879E-2</v>
      </c>
    </row>
    <row r="1048" spans="1:7" ht="15.75" thickBot="1" x14ac:dyDescent="0.3">
      <c r="A1048" s="3" t="s">
        <v>193</v>
      </c>
      <c r="B1048" s="7">
        <f t="shared" si="80"/>
        <v>1046</v>
      </c>
      <c r="C1048" s="1">
        <v>3958.55</v>
      </c>
      <c r="D1048">
        <f t="shared" si="81"/>
        <v>-3.1578231669390222E-3</v>
      </c>
      <c r="E1048">
        <f t="shared" si="84"/>
        <v>8.6839727956226711E-5</v>
      </c>
      <c r="F1048">
        <f t="shared" si="82"/>
        <v>9.236615871310093</v>
      </c>
      <c r="G1048">
        <f t="shared" si="83"/>
        <v>9.3187836092607449E-3</v>
      </c>
    </row>
    <row r="1049" spans="1:7" ht="15.75" thickBot="1" x14ac:dyDescent="0.3">
      <c r="A1049" s="3" t="s">
        <v>192</v>
      </c>
      <c r="B1049" s="7">
        <f t="shared" si="80"/>
        <v>1047</v>
      </c>
      <c r="C1049" s="1">
        <v>3972.89</v>
      </c>
      <c r="D1049">
        <f t="shared" si="81"/>
        <v>3.6225385557842049E-3</v>
      </c>
      <c r="E1049">
        <f t="shared" si="84"/>
        <v>7.2211635185446697E-5</v>
      </c>
      <c r="F1049">
        <f t="shared" si="82"/>
        <v>9.3541826254759357</v>
      </c>
      <c r="G1049">
        <f t="shared" si="83"/>
        <v>8.4977429465386105E-3</v>
      </c>
    </row>
    <row r="1050" spans="1:7" ht="15.75" thickBot="1" x14ac:dyDescent="0.3">
      <c r="A1050" s="3" t="s">
        <v>191</v>
      </c>
      <c r="B1050" s="7">
        <f t="shared" si="80"/>
        <v>1048</v>
      </c>
      <c r="C1050" s="1">
        <v>4019.87</v>
      </c>
      <c r="D1050">
        <f t="shared" si="81"/>
        <v>1.1825144919693331E-2</v>
      </c>
      <c r="E1050">
        <f t="shared" si="84"/>
        <v>6.1727952778434681E-5</v>
      </c>
      <c r="F1050">
        <f t="shared" si="82"/>
        <v>7.4274458067630196</v>
      </c>
      <c r="G1050">
        <f t="shared" si="83"/>
        <v>7.8567138663969867E-3</v>
      </c>
    </row>
    <row r="1051" spans="1:7" ht="15.75" thickBot="1" x14ac:dyDescent="0.3">
      <c r="A1051" s="3" t="s">
        <v>190</v>
      </c>
      <c r="B1051" s="7">
        <f t="shared" si="80"/>
        <v>1049</v>
      </c>
      <c r="C1051" s="1">
        <v>4077.91</v>
      </c>
      <c r="D1051">
        <f t="shared" si="81"/>
        <v>1.4438277854756487E-2</v>
      </c>
      <c r="E1051">
        <f t="shared" si="84"/>
        <v>8.053786462230144E-5</v>
      </c>
      <c r="F1051">
        <f t="shared" si="82"/>
        <v>6.8383873548661667</v>
      </c>
      <c r="G1051">
        <f t="shared" si="83"/>
        <v>8.9742890872927337E-3</v>
      </c>
    </row>
    <row r="1052" spans="1:7" ht="15.75" thickBot="1" x14ac:dyDescent="0.3">
      <c r="A1052" s="3" t="s">
        <v>189</v>
      </c>
      <c r="B1052" s="7">
        <f t="shared" si="80"/>
        <v>1050</v>
      </c>
      <c r="C1052" s="1">
        <v>4073.94</v>
      </c>
      <c r="D1052">
        <f t="shared" si="81"/>
        <v>-9.7353791525556233E-4</v>
      </c>
      <c r="E1052">
        <f t="shared" si="84"/>
        <v>1.0939162965905352E-4</v>
      </c>
      <c r="F1052">
        <f t="shared" si="82"/>
        <v>9.1119121183197809</v>
      </c>
      <c r="G1052">
        <f t="shared" si="83"/>
        <v>1.0459045351228453E-2</v>
      </c>
    </row>
    <row r="1053" spans="1:7" ht="15.75" thickBot="1" x14ac:dyDescent="0.3">
      <c r="A1053" s="3" t="s">
        <v>188</v>
      </c>
      <c r="B1053" s="7">
        <f t="shared" si="80"/>
        <v>1051</v>
      </c>
      <c r="C1053" s="1">
        <v>4079.95</v>
      </c>
      <c r="D1053">
        <f t="shared" si="81"/>
        <v>1.4752303666720756E-3</v>
      </c>
      <c r="E1053">
        <f t="shared" si="84"/>
        <v>8.7492935922342551E-5</v>
      </c>
      <c r="F1053">
        <f t="shared" si="82"/>
        <v>9.3190784390666668</v>
      </c>
      <c r="G1053">
        <f t="shared" si="83"/>
        <v>9.3537658684800604E-3</v>
      </c>
    </row>
    <row r="1054" spans="1:7" ht="15.75" thickBot="1" x14ac:dyDescent="0.3">
      <c r="A1054" s="3" t="s">
        <v>187</v>
      </c>
      <c r="B1054" s="7">
        <f t="shared" si="80"/>
        <v>1052</v>
      </c>
      <c r="C1054" s="1">
        <v>4097.17</v>
      </c>
      <c r="D1054">
        <f t="shared" si="81"/>
        <v>4.220639958823158E-3</v>
      </c>
      <c r="E1054">
        <f t="shared" si="84"/>
        <v>7.1060683162602674E-5</v>
      </c>
      <c r="F1054">
        <f t="shared" si="82"/>
        <v>9.3012919965980227</v>
      </c>
      <c r="G1054">
        <f t="shared" si="83"/>
        <v>8.4297498873099827E-3</v>
      </c>
    </row>
    <row r="1055" spans="1:7" ht="15.75" thickBot="1" x14ac:dyDescent="0.3">
      <c r="A1055" s="3" t="s">
        <v>186</v>
      </c>
      <c r="B1055" s="7">
        <f t="shared" si="80"/>
        <v>1053</v>
      </c>
      <c r="C1055" s="1">
        <v>4128.8</v>
      </c>
      <c r="D1055">
        <f t="shared" si="81"/>
        <v>7.7199628035937717E-3</v>
      </c>
      <c r="E1055">
        <f t="shared" si="84"/>
        <v>6.1842857350430947E-5</v>
      </c>
      <c r="F1055">
        <f t="shared" si="82"/>
        <v>8.7272161473629506</v>
      </c>
      <c r="G1055">
        <f t="shared" si="83"/>
        <v>7.8640229749429736E-3</v>
      </c>
    </row>
    <row r="1056" spans="1:7" ht="15.75" thickBot="1" x14ac:dyDescent="0.3">
      <c r="A1056" s="3" t="s">
        <v>185</v>
      </c>
      <c r="B1056" s="7">
        <f t="shared" si="80"/>
        <v>1054</v>
      </c>
      <c r="C1056" s="1">
        <v>4127.99</v>
      </c>
      <c r="D1056">
        <f t="shared" si="81"/>
        <v>-1.9618291028877799E-4</v>
      </c>
      <c r="E1056">
        <f t="shared" si="84"/>
        <v>6.3654486701867323E-5</v>
      </c>
      <c r="F1056">
        <f t="shared" si="82"/>
        <v>9.6614361101766857</v>
      </c>
      <c r="G1056">
        <f t="shared" si="83"/>
        <v>7.9783761945565919E-3</v>
      </c>
    </row>
    <row r="1057" spans="1:7" ht="15.75" thickBot="1" x14ac:dyDescent="0.3">
      <c r="A1057" s="3" t="s">
        <v>184</v>
      </c>
      <c r="B1057" s="7">
        <f t="shared" si="80"/>
        <v>1055</v>
      </c>
      <c r="C1057" s="1">
        <v>4141.59</v>
      </c>
      <c r="D1057">
        <f t="shared" si="81"/>
        <v>3.2945816244711601E-3</v>
      </c>
      <c r="E1057">
        <f t="shared" si="84"/>
        <v>5.2437843436090819E-5</v>
      </c>
      <c r="F1057">
        <f t="shared" si="82"/>
        <v>9.6488889946876526</v>
      </c>
      <c r="G1057">
        <f t="shared" si="83"/>
        <v>7.2413978924024619E-3</v>
      </c>
    </row>
    <row r="1058" spans="1:7" ht="15.75" thickBot="1" x14ac:dyDescent="0.3">
      <c r="A1058" s="3" t="s">
        <v>183</v>
      </c>
      <c r="B1058" s="7">
        <f t="shared" si="80"/>
        <v>1056</v>
      </c>
      <c r="C1058" s="1">
        <v>4124.66</v>
      </c>
      <c r="D1058">
        <f t="shared" si="81"/>
        <v>-4.0878020277237415E-3</v>
      </c>
      <c r="E1058">
        <f t="shared" si="84"/>
        <v>4.6175720468419615E-5</v>
      </c>
      <c r="F1058">
        <f t="shared" si="82"/>
        <v>9.6211752228550278</v>
      </c>
      <c r="G1058">
        <f t="shared" si="83"/>
        <v>6.7952719201235514E-3</v>
      </c>
    </row>
    <row r="1059" spans="1:7" ht="15.75" thickBot="1" x14ac:dyDescent="0.3">
      <c r="A1059" s="3" t="s">
        <v>182</v>
      </c>
      <c r="B1059" s="7">
        <f t="shared" si="80"/>
        <v>1057</v>
      </c>
      <c r="C1059" s="1">
        <v>4170.42</v>
      </c>
      <c r="D1059">
        <f t="shared" si="81"/>
        <v>1.1094247768300924E-2</v>
      </c>
      <c r="E1059">
        <f t="shared" si="84"/>
        <v>4.2641054858527457E-5</v>
      </c>
      <c r="F1059">
        <f t="shared" si="82"/>
        <v>7.1762181634891355</v>
      </c>
      <c r="G1059">
        <f t="shared" si="83"/>
        <v>6.5300118574568803E-3</v>
      </c>
    </row>
    <row r="1060" spans="1:7" ht="15.75" thickBot="1" x14ac:dyDescent="0.3">
      <c r="A1060" s="3" t="s">
        <v>181</v>
      </c>
      <c r="B1060" s="7">
        <f t="shared" si="80"/>
        <v>1058</v>
      </c>
      <c r="C1060" s="1">
        <v>4185.47</v>
      </c>
      <c r="D1060">
        <f t="shared" si="81"/>
        <v>3.6087492386858155E-3</v>
      </c>
      <c r="E1060">
        <f t="shared" si="84"/>
        <v>6.2445833791889498E-5</v>
      </c>
      <c r="F1060">
        <f t="shared" si="82"/>
        <v>9.4726611575363897</v>
      </c>
      <c r="G1060">
        <f t="shared" si="83"/>
        <v>7.9022676360579885E-3</v>
      </c>
    </row>
    <row r="1061" spans="1:7" ht="15.75" thickBot="1" x14ac:dyDescent="0.3">
      <c r="A1061" s="3" t="s">
        <v>180</v>
      </c>
      <c r="B1061" s="7">
        <f t="shared" si="80"/>
        <v>1059</v>
      </c>
      <c r="C1061" s="1">
        <v>4163.26</v>
      </c>
      <c r="D1061">
        <f t="shared" si="81"/>
        <v>-5.3064530387267883E-3</v>
      </c>
      <c r="E1061">
        <f t="shared" si="84"/>
        <v>5.4262958923287526E-5</v>
      </c>
      <c r="F1061">
        <f t="shared" si="82"/>
        <v>9.3027430215869451</v>
      </c>
      <c r="G1061">
        <f t="shared" si="83"/>
        <v>7.3663395878338063E-3</v>
      </c>
    </row>
    <row r="1062" spans="1:7" ht="15.75" thickBot="1" x14ac:dyDescent="0.3">
      <c r="A1062" s="3" t="s">
        <v>179</v>
      </c>
      <c r="B1062" s="7">
        <f t="shared" si="80"/>
        <v>1060</v>
      </c>
      <c r="C1062" s="1">
        <v>4134.9399999999996</v>
      </c>
      <c r="D1062">
        <f t="shared" si="81"/>
        <v>-6.8023616108532359E-3</v>
      </c>
      <c r="E1062">
        <f t="shared" si="84"/>
        <v>5.1226949030390007E-5</v>
      </c>
      <c r="F1062">
        <f t="shared" si="82"/>
        <v>8.9759678425830884</v>
      </c>
      <c r="G1062">
        <f t="shared" si="83"/>
        <v>7.1573004010164337E-3</v>
      </c>
    </row>
    <row r="1063" spans="1:7" ht="15.75" thickBot="1" x14ac:dyDescent="0.3">
      <c r="A1063" s="3" t="s">
        <v>178</v>
      </c>
      <c r="B1063" s="7">
        <f t="shared" si="80"/>
        <v>1061</v>
      </c>
      <c r="C1063" s="1">
        <v>4173.42</v>
      </c>
      <c r="D1063">
        <f t="shared" si="81"/>
        <v>9.3060600637495661E-3</v>
      </c>
      <c r="E1063">
        <f t="shared" si="84"/>
        <v>5.2744044322275893E-5</v>
      </c>
      <c r="F1063">
        <f t="shared" si="82"/>
        <v>8.2081159461015538</v>
      </c>
      <c r="G1063">
        <f t="shared" si="83"/>
        <v>7.2625095058303293E-3</v>
      </c>
    </row>
    <row r="1064" spans="1:7" ht="15.75" thickBot="1" x14ac:dyDescent="0.3">
      <c r="A1064" s="3" t="s">
        <v>177</v>
      </c>
      <c r="B1064" s="7">
        <f t="shared" si="80"/>
        <v>1062</v>
      </c>
      <c r="C1064" s="1">
        <v>4134.9799999999996</v>
      </c>
      <c r="D1064">
        <f t="shared" si="81"/>
        <v>-9.2106713438859789E-3</v>
      </c>
      <c r="E1064">
        <f t="shared" si="84"/>
        <v>6.2430869431474037E-5</v>
      </c>
      <c r="F1064">
        <f t="shared" si="82"/>
        <v>8.3225641872472398</v>
      </c>
      <c r="G1064">
        <f t="shared" si="83"/>
        <v>7.9013207396911832E-3</v>
      </c>
    </row>
    <row r="1065" spans="1:7" ht="15.75" thickBot="1" x14ac:dyDescent="0.3">
      <c r="A1065" s="3" t="s">
        <v>176</v>
      </c>
      <c r="B1065" s="7">
        <f t="shared" si="80"/>
        <v>1063</v>
      </c>
      <c r="C1065" s="1">
        <v>4180.17</v>
      </c>
      <c r="D1065">
        <f t="shared" si="81"/>
        <v>1.0928710658818286E-2</v>
      </c>
      <c r="E1065">
        <f t="shared" si="84"/>
        <v>6.9440981586736588E-5</v>
      </c>
      <c r="F1065">
        <f t="shared" si="82"/>
        <v>7.8550588652068809</v>
      </c>
      <c r="G1065">
        <f t="shared" si="83"/>
        <v>8.3331255592806585E-3</v>
      </c>
    </row>
    <row r="1066" spans="1:7" ht="15.75" thickBot="1" x14ac:dyDescent="0.3">
      <c r="A1066" s="3" t="s">
        <v>175</v>
      </c>
      <c r="B1066" s="7">
        <f t="shared" si="80"/>
        <v>1064</v>
      </c>
      <c r="C1066" s="1">
        <v>4187.62</v>
      </c>
      <c r="D1066">
        <f t="shared" si="81"/>
        <v>1.782224167916624E-3</v>
      </c>
      <c r="E1066">
        <f t="shared" si="84"/>
        <v>8.2102767354037918E-5</v>
      </c>
      <c r="F1066">
        <f t="shared" si="82"/>
        <v>9.3688516738928111</v>
      </c>
      <c r="G1066">
        <f t="shared" si="83"/>
        <v>9.061057739250861E-3</v>
      </c>
    </row>
    <row r="1067" spans="1:7" ht="15.75" thickBot="1" x14ac:dyDescent="0.3">
      <c r="A1067" s="3" t="s">
        <v>174</v>
      </c>
      <c r="B1067" s="7">
        <f t="shared" si="80"/>
        <v>1065</v>
      </c>
      <c r="C1067" s="1">
        <v>4186.72</v>
      </c>
      <c r="D1067">
        <f t="shared" si="81"/>
        <v>-2.1491921425531579E-4</v>
      </c>
      <c r="E1067">
        <f t="shared" si="84"/>
        <v>6.7163587200004597E-5</v>
      </c>
      <c r="F1067">
        <f t="shared" si="82"/>
        <v>9.6076915865970172</v>
      </c>
      <c r="G1067">
        <f t="shared" si="83"/>
        <v>8.1953393584405405E-3</v>
      </c>
    </row>
    <row r="1068" spans="1:7" ht="15.75" thickBot="1" x14ac:dyDescent="0.3">
      <c r="A1068" s="3" t="s">
        <v>173</v>
      </c>
      <c r="B1068" s="7">
        <f t="shared" si="80"/>
        <v>1066</v>
      </c>
      <c r="C1068" s="1">
        <v>4183.18</v>
      </c>
      <c r="D1068">
        <f t="shared" si="81"/>
        <v>-8.4553063018300012E-4</v>
      </c>
      <c r="E1068">
        <f t="shared" si="84"/>
        <v>5.5114256042284774E-5</v>
      </c>
      <c r="F1068">
        <f t="shared" si="82"/>
        <v>9.7931305093052377</v>
      </c>
      <c r="G1068">
        <f t="shared" si="83"/>
        <v>7.4238976314524151E-3</v>
      </c>
    </row>
    <row r="1069" spans="1:7" ht="15.75" thickBot="1" x14ac:dyDescent="0.3">
      <c r="A1069" s="3" t="s">
        <v>172</v>
      </c>
      <c r="B1069" s="7">
        <f t="shared" si="80"/>
        <v>1067</v>
      </c>
      <c r="C1069" s="1">
        <v>4211.47</v>
      </c>
      <c r="D1069">
        <f t="shared" si="81"/>
        <v>6.7627976802335787E-3</v>
      </c>
      <c r="E1069">
        <f t="shared" si="84"/>
        <v>4.6071196105009422E-5</v>
      </c>
      <c r="F1069">
        <f t="shared" si="82"/>
        <v>8.992610546340627</v>
      </c>
      <c r="G1069">
        <f t="shared" si="83"/>
        <v>6.787576600305106E-3</v>
      </c>
    </row>
    <row r="1070" spans="1:7" ht="15.75" thickBot="1" x14ac:dyDescent="0.3">
      <c r="A1070" s="3" t="s">
        <v>171</v>
      </c>
      <c r="B1070" s="7">
        <f t="shared" si="80"/>
        <v>1068</v>
      </c>
      <c r="C1070" s="1">
        <v>4181.17</v>
      </c>
      <c r="D1070">
        <f t="shared" si="81"/>
        <v>-7.1946375018698827E-3</v>
      </c>
      <c r="E1070">
        <f t="shared" si="84"/>
        <v>4.8700596579763757E-5</v>
      </c>
      <c r="F1070">
        <f t="shared" si="82"/>
        <v>8.8669409474297556</v>
      </c>
      <c r="G1070">
        <f t="shared" si="83"/>
        <v>6.9785812727060619E-3</v>
      </c>
    </row>
    <row r="1071" spans="1:7" ht="15.75" thickBot="1" x14ac:dyDescent="0.3">
      <c r="A1071" s="3">
        <v>44319</v>
      </c>
      <c r="B1071" s="7">
        <f t="shared" si="80"/>
        <v>1069</v>
      </c>
      <c r="C1071" s="1">
        <v>4192.66</v>
      </c>
      <c r="D1071">
        <f t="shared" si="81"/>
        <v>2.7480346410215795E-3</v>
      </c>
      <c r="E1071">
        <f t="shared" si="84"/>
        <v>5.1979701079619738E-5</v>
      </c>
      <c r="F1071">
        <f t="shared" si="82"/>
        <v>9.7193756746792221</v>
      </c>
      <c r="G1071">
        <f t="shared" si="83"/>
        <v>7.2096949366543756E-3</v>
      </c>
    </row>
    <row r="1072" spans="1:7" ht="15.75" thickBot="1" x14ac:dyDescent="0.3">
      <c r="A1072" s="3">
        <v>44320</v>
      </c>
      <c r="B1072" s="7">
        <f t="shared" si="80"/>
        <v>1070</v>
      </c>
      <c r="C1072" s="1">
        <v>4164.66</v>
      </c>
      <c r="D1072">
        <f t="shared" si="81"/>
        <v>-6.6783378571121377E-3</v>
      </c>
      <c r="E1072">
        <f t="shared" si="84"/>
        <v>4.5127969629088633E-5</v>
      </c>
      <c r="F1072">
        <f t="shared" si="82"/>
        <v>9.0177033675508387</v>
      </c>
      <c r="G1072">
        <f t="shared" si="83"/>
        <v>6.7177354539374821E-3</v>
      </c>
    </row>
    <row r="1073" spans="1:7" ht="15.75" thickBot="1" x14ac:dyDescent="0.3">
      <c r="A1073" s="3">
        <v>44321</v>
      </c>
      <c r="B1073" s="7">
        <f t="shared" si="80"/>
        <v>1071</v>
      </c>
      <c r="C1073" s="1">
        <v>4167.59</v>
      </c>
      <c r="D1073">
        <f t="shared" si="81"/>
        <v>7.0353882429774472E-4</v>
      </c>
      <c r="E1073">
        <f t="shared" si="84"/>
        <v>4.7741513277671629E-5</v>
      </c>
      <c r="F1073">
        <f t="shared" si="82"/>
        <v>9.9393415980954352</v>
      </c>
      <c r="G1073">
        <f t="shared" si="83"/>
        <v>6.9095233755789281E-3</v>
      </c>
    </row>
    <row r="1074" spans="1:7" ht="15.75" thickBot="1" x14ac:dyDescent="0.3">
      <c r="A1074" s="3">
        <v>44322</v>
      </c>
      <c r="B1074" s="7">
        <f t="shared" si="80"/>
        <v>1072</v>
      </c>
      <c r="C1074" s="1">
        <v>4201.62</v>
      </c>
      <c r="D1074">
        <f t="shared" si="81"/>
        <v>8.1653905494540879E-3</v>
      </c>
      <c r="E1074">
        <f t="shared" si="84"/>
        <v>4.0404859403885399E-5</v>
      </c>
      <c r="F1074">
        <f t="shared" si="82"/>
        <v>8.4664222767424846</v>
      </c>
      <c r="G1074">
        <f t="shared" si="83"/>
        <v>6.3564816843821237E-3</v>
      </c>
    </row>
    <row r="1075" spans="1:7" ht="15.75" thickBot="1" x14ac:dyDescent="0.3">
      <c r="A1075" s="3">
        <v>44323</v>
      </c>
      <c r="B1075" s="7">
        <f t="shared" si="80"/>
        <v>1073</v>
      </c>
      <c r="C1075" s="1">
        <v>4232.6000000000004</v>
      </c>
      <c r="D1075">
        <f t="shared" si="81"/>
        <v>7.3733464711231989E-3</v>
      </c>
      <c r="E1075">
        <f t="shared" si="84"/>
        <v>4.8810161601402495E-5</v>
      </c>
      <c r="F1075">
        <f t="shared" si="82"/>
        <v>8.8137417117649282</v>
      </c>
      <c r="G1075">
        <f t="shared" si="83"/>
        <v>6.9864269552756715E-3</v>
      </c>
    </row>
    <row r="1076" spans="1:7" ht="15.75" thickBot="1" x14ac:dyDescent="0.3">
      <c r="A1076" s="3">
        <v>44326</v>
      </c>
      <c r="B1076" s="7">
        <f t="shared" si="80"/>
        <v>1074</v>
      </c>
      <c r="C1076" s="1">
        <v>4188.43</v>
      </c>
      <c r="D1076">
        <f t="shared" si="81"/>
        <v>-1.0435666020885526E-2</v>
      </c>
      <c r="E1076">
        <f t="shared" si="84"/>
        <v>5.26138739290754E-5</v>
      </c>
      <c r="F1076">
        <f t="shared" si="82"/>
        <v>7.7826750395822266</v>
      </c>
      <c r="G1076">
        <f t="shared" si="83"/>
        <v>7.2535421642860396E-3</v>
      </c>
    </row>
    <row r="1077" spans="1:7" ht="15.75" thickBot="1" x14ac:dyDescent="0.3">
      <c r="A1077" s="3">
        <v>44327</v>
      </c>
      <c r="B1077" s="7">
        <f t="shared" si="80"/>
        <v>1075</v>
      </c>
      <c r="C1077" s="1">
        <v>4152.1000000000004</v>
      </c>
      <c r="D1077">
        <f t="shared" si="81"/>
        <v>-8.6738945141735524E-3</v>
      </c>
      <c r="E1077">
        <f t="shared" si="84"/>
        <v>6.7048454880204778E-5</v>
      </c>
      <c r="F1077">
        <f t="shared" si="82"/>
        <v>8.4879744878933181</v>
      </c>
      <c r="G1077">
        <f t="shared" si="83"/>
        <v>8.1883120898146502E-3</v>
      </c>
    </row>
    <row r="1078" spans="1:7" ht="15.75" thickBot="1" x14ac:dyDescent="0.3">
      <c r="A1078" s="3">
        <v>44328</v>
      </c>
      <c r="B1078" s="7">
        <f t="shared" si="80"/>
        <v>1076</v>
      </c>
      <c r="C1078" s="1">
        <v>4063.04</v>
      </c>
      <c r="D1078">
        <f t="shared" si="81"/>
        <v>-2.1449387057151936E-2</v>
      </c>
      <c r="E1078">
        <f t="shared" si="84"/>
        <v>7.0930174561298034E-5</v>
      </c>
      <c r="F1078">
        <f t="shared" si="82"/>
        <v>3.0674890490947195</v>
      </c>
      <c r="G1078">
        <f t="shared" si="83"/>
        <v>8.4220053764705021E-3</v>
      </c>
    </row>
    <row r="1079" spans="1:7" ht="15.75" thickBot="1" x14ac:dyDescent="0.3">
      <c r="A1079" s="3">
        <v>44329</v>
      </c>
      <c r="B1079" s="7">
        <f t="shared" si="80"/>
        <v>1077</v>
      </c>
      <c r="C1079" s="1">
        <v>4112.5</v>
      </c>
      <c r="D1079">
        <f t="shared" si="81"/>
        <v>1.2173151138064053E-2</v>
      </c>
      <c r="E1079">
        <f t="shared" si="84"/>
        <v>1.5528739438441596E-4</v>
      </c>
      <c r="F1079">
        <f t="shared" si="82"/>
        <v>7.8159661766590238</v>
      </c>
      <c r="G1079">
        <f t="shared" si="83"/>
        <v>1.2461436288984346E-2</v>
      </c>
    </row>
    <row r="1080" spans="1:7" ht="15.75" thickBot="1" x14ac:dyDescent="0.3">
      <c r="A1080" s="3">
        <v>44330</v>
      </c>
      <c r="B1080" s="7">
        <f t="shared" si="80"/>
        <v>1078</v>
      </c>
      <c r="C1080" s="1">
        <v>4173.8500000000004</v>
      </c>
      <c r="D1080">
        <f t="shared" si="81"/>
        <v>1.4917933130699224E-2</v>
      </c>
      <c r="E1080">
        <f t="shared" si="84"/>
        <v>1.536192493162833E-4</v>
      </c>
      <c r="F1080">
        <f t="shared" si="82"/>
        <v>7.3323560617722752</v>
      </c>
      <c r="G1080">
        <f t="shared" si="83"/>
        <v>1.2394323269799093E-2</v>
      </c>
    </row>
    <row r="1081" spans="1:7" ht="15.75" thickBot="1" x14ac:dyDescent="0.3">
      <c r="A1081" s="3">
        <v>44333</v>
      </c>
      <c r="B1081" s="7">
        <f t="shared" si="80"/>
        <v>1079</v>
      </c>
      <c r="C1081" s="1">
        <v>4163.29</v>
      </c>
      <c r="D1081">
        <f t="shared" si="81"/>
        <v>-2.5300382141189015E-3</v>
      </c>
      <c r="E1081">
        <f t="shared" si="84"/>
        <v>1.6807560091990588E-4</v>
      </c>
      <c r="F1081">
        <f t="shared" si="82"/>
        <v>8.6530120663699375</v>
      </c>
      <c r="G1081">
        <f t="shared" si="83"/>
        <v>1.2964397437594463E-2</v>
      </c>
    </row>
    <row r="1082" spans="1:7" ht="15.75" thickBot="1" x14ac:dyDescent="0.3">
      <c r="A1082" s="3">
        <v>44334</v>
      </c>
      <c r="B1082" s="7">
        <f t="shared" si="80"/>
        <v>1080</v>
      </c>
      <c r="C1082" s="1">
        <v>4127.83</v>
      </c>
      <c r="D1082">
        <f t="shared" si="81"/>
        <v>-8.5173024218827553E-3</v>
      </c>
      <c r="E1082">
        <f t="shared" si="84"/>
        <v>1.3337776220501881E-4</v>
      </c>
      <c r="F1082">
        <f t="shared" si="82"/>
        <v>8.3784230715610448</v>
      </c>
      <c r="G1082">
        <f t="shared" si="83"/>
        <v>1.1548929050133558E-2</v>
      </c>
    </row>
    <row r="1083" spans="1:7" ht="15.75" thickBot="1" x14ac:dyDescent="0.3">
      <c r="A1083" s="3">
        <v>44335</v>
      </c>
      <c r="B1083" s="7">
        <f t="shared" si="80"/>
        <v>1081</v>
      </c>
      <c r="C1083" s="1">
        <v>4115.68</v>
      </c>
      <c r="D1083">
        <f t="shared" si="81"/>
        <v>-2.9434351705374118E-3</v>
      </c>
      <c r="E1083">
        <f t="shared" si="84"/>
        <v>1.209197589224468E-4</v>
      </c>
      <c r="F1083">
        <f t="shared" si="82"/>
        <v>8.9487341270673237</v>
      </c>
      <c r="G1083">
        <f t="shared" si="83"/>
        <v>1.0996352073412655E-2</v>
      </c>
    </row>
    <row r="1084" spans="1:7" ht="15.75" thickBot="1" x14ac:dyDescent="0.3">
      <c r="A1084" s="3">
        <v>44336</v>
      </c>
      <c r="B1084" s="7">
        <f t="shared" si="80"/>
        <v>1082</v>
      </c>
      <c r="C1084" s="1">
        <v>4159.12</v>
      </c>
      <c r="D1084">
        <f t="shared" si="81"/>
        <v>1.0554756443649449E-2</v>
      </c>
      <c r="E1084">
        <f t="shared" si="84"/>
        <v>9.7912196624070616E-5</v>
      </c>
      <c r="F1084">
        <f t="shared" si="82"/>
        <v>8.0936559151560949</v>
      </c>
      <c r="G1084">
        <f t="shared" si="83"/>
        <v>9.8950592026561725E-3</v>
      </c>
    </row>
    <row r="1085" spans="1:7" ht="15.75" thickBot="1" x14ac:dyDescent="0.3">
      <c r="A1085" s="3">
        <v>44337</v>
      </c>
      <c r="B1085" s="7">
        <f t="shared" si="80"/>
        <v>1083</v>
      </c>
      <c r="C1085" s="1">
        <v>4155.8599999999997</v>
      </c>
      <c r="D1085">
        <f t="shared" si="81"/>
        <v>-7.8381965415763588E-4</v>
      </c>
      <c r="E1085">
        <f t="shared" si="84"/>
        <v>1.0210546441400707E-4</v>
      </c>
      <c r="F1085">
        <f t="shared" si="82"/>
        <v>9.1834872682647735</v>
      </c>
      <c r="G1085">
        <f t="shared" si="83"/>
        <v>1.0104724855927897E-2</v>
      </c>
    </row>
    <row r="1086" spans="1:7" ht="15.75" thickBot="1" x14ac:dyDescent="0.3">
      <c r="A1086" s="3">
        <v>44340</v>
      </c>
      <c r="B1086" s="7">
        <f t="shared" si="80"/>
        <v>1084</v>
      </c>
      <c r="C1086" s="1">
        <v>4197.05</v>
      </c>
      <c r="D1086">
        <f t="shared" si="81"/>
        <v>9.9113059631461553E-3</v>
      </c>
      <c r="E1086">
        <f t="shared" si="84"/>
        <v>8.1868596640054863E-5</v>
      </c>
      <c r="F1086">
        <f t="shared" si="82"/>
        <v>8.2104968253507202</v>
      </c>
      <c r="G1086">
        <f t="shared" si="83"/>
        <v>9.048126692307909E-3</v>
      </c>
    </row>
    <row r="1087" spans="1:7" ht="15.75" thickBot="1" x14ac:dyDescent="0.3">
      <c r="A1087" s="3">
        <v>44341</v>
      </c>
      <c r="B1087" s="7">
        <f t="shared" si="80"/>
        <v>1085</v>
      </c>
      <c r="C1087" s="1">
        <v>4188.13</v>
      </c>
      <c r="D1087">
        <f t="shared" si="81"/>
        <v>-2.1253022956601031E-3</v>
      </c>
      <c r="E1087">
        <f t="shared" si="84"/>
        <v>8.7090974149694417E-5</v>
      </c>
      <c r="F1087">
        <f t="shared" si="82"/>
        <v>9.2966930351955419</v>
      </c>
      <c r="G1087">
        <f t="shared" si="83"/>
        <v>9.3322545051929672E-3</v>
      </c>
    </row>
    <row r="1088" spans="1:7" ht="15.75" thickBot="1" x14ac:dyDescent="0.3">
      <c r="A1088" s="3">
        <v>44342</v>
      </c>
      <c r="B1088" s="7">
        <f t="shared" si="80"/>
        <v>1086</v>
      </c>
      <c r="C1088" s="1">
        <v>4195.99</v>
      </c>
      <c r="D1088">
        <f t="shared" si="81"/>
        <v>1.876732575158746E-3</v>
      </c>
      <c r="E1088">
        <f t="shared" si="84"/>
        <v>7.1249358262906573E-5</v>
      </c>
      <c r="F1088">
        <f t="shared" si="82"/>
        <v>9.49989096489033</v>
      </c>
      <c r="G1088">
        <f t="shared" si="83"/>
        <v>8.440933494756761E-3</v>
      </c>
    </row>
    <row r="1089" spans="1:7" ht="15.75" thickBot="1" x14ac:dyDescent="0.3">
      <c r="A1089" s="3">
        <v>44343</v>
      </c>
      <c r="B1089" s="7">
        <f t="shared" si="80"/>
        <v>1087</v>
      </c>
      <c r="C1089" s="1">
        <v>4200.88</v>
      </c>
      <c r="D1089">
        <f t="shared" si="81"/>
        <v>1.1653983922745859E-3</v>
      </c>
      <c r="E1089">
        <f t="shared" si="84"/>
        <v>5.8963805528436032E-5</v>
      </c>
      <c r="F1089">
        <f t="shared" si="82"/>
        <v>9.7155530881866223</v>
      </c>
      <c r="G1089">
        <f t="shared" si="83"/>
        <v>7.6787893269991483E-3</v>
      </c>
    </row>
    <row r="1090" spans="1:7" ht="15.75" thickBot="1" x14ac:dyDescent="0.3">
      <c r="A1090" s="3">
        <v>44344</v>
      </c>
      <c r="B1090" s="7">
        <f t="shared" si="80"/>
        <v>1088</v>
      </c>
      <c r="C1090" s="1">
        <v>4204.1099999999997</v>
      </c>
      <c r="D1090">
        <f t="shared" si="81"/>
        <v>7.688865190149663E-4</v>
      </c>
      <c r="E1090">
        <f t="shared" si="84"/>
        <v>4.9141535471015601E-5</v>
      </c>
      <c r="F1090">
        <f t="shared" si="82"/>
        <v>9.9087756635207729</v>
      </c>
      <c r="G1090">
        <f t="shared" si="83"/>
        <v>7.0101023866285719E-3</v>
      </c>
    </row>
    <row r="1091" spans="1:7" ht="15.75" thickBot="1" x14ac:dyDescent="0.3">
      <c r="A1091" s="3" t="s">
        <v>170</v>
      </c>
      <c r="B1091" s="7">
        <f t="shared" si="80"/>
        <v>1089</v>
      </c>
      <c r="C1091" s="1">
        <v>4202.04</v>
      </c>
      <c r="D1091">
        <f t="shared" si="81"/>
        <v>-4.923753184382651E-4</v>
      </c>
      <c r="E1091">
        <f t="shared" si="84"/>
        <v>4.1492366624080252E-5</v>
      </c>
      <c r="F1091">
        <f t="shared" si="82"/>
        <v>10.084158239720342</v>
      </c>
      <c r="G1091">
        <f t="shared" si="83"/>
        <v>6.4414568712427359E-3</v>
      </c>
    </row>
    <row r="1092" spans="1:7" ht="15.75" thickBot="1" x14ac:dyDescent="0.3">
      <c r="A1092" s="3" t="s">
        <v>169</v>
      </c>
      <c r="B1092" s="7">
        <f t="shared" si="80"/>
        <v>1090</v>
      </c>
      <c r="C1092" s="1">
        <v>4208.12</v>
      </c>
      <c r="D1092">
        <f t="shared" si="81"/>
        <v>1.4469162597214869E-3</v>
      </c>
      <c r="E1092">
        <f t="shared" si="84"/>
        <v>3.5588084027907474E-5</v>
      </c>
      <c r="F1092">
        <f t="shared" si="82"/>
        <v>10.184671951409488</v>
      </c>
      <c r="G1092">
        <f t="shared" si="83"/>
        <v>5.9655749117673035E-3</v>
      </c>
    </row>
    <row r="1093" spans="1:7" ht="15.75" thickBot="1" x14ac:dyDescent="0.3">
      <c r="A1093" s="3" t="s">
        <v>168</v>
      </c>
      <c r="B1093" s="7">
        <f t="shared" ref="B1093:B1156" si="85">B1092+1</f>
        <v>1091</v>
      </c>
      <c r="C1093" s="1">
        <v>4192.8500000000004</v>
      </c>
      <c r="D1093">
        <f t="shared" ref="D1093:D1156" si="86">C1093/C1092-1</f>
        <v>-3.6286988013648491E-3</v>
      </c>
      <c r="E1093">
        <f t="shared" si="84"/>
        <v>3.1479130224288609E-5</v>
      </c>
      <c r="F1093">
        <f t="shared" si="82"/>
        <v>9.9478941883174734</v>
      </c>
      <c r="G1093">
        <f t="shared" si="83"/>
        <v>5.6106265447174982E-3</v>
      </c>
    </row>
    <row r="1094" spans="1:7" ht="15.75" thickBot="1" x14ac:dyDescent="0.3">
      <c r="A1094" s="3" t="s">
        <v>167</v>
      </c>
      <c r="B1094" s="7">
        <f t="shared" si="85"/>
        <v>1092</v>
      </c>
      <c r="C1094" s="1">
        <v>4229.8900000000003</v>
      </c>
      <c r="D1094">
        <f t="shared" si="86"/>
        <v>8.8340865998068896E-3</v>
      </c>
      <c r="E1094">
        <f t="shared" si="84"/>
        <v>3.0689379021374145E-5</v>
      </c>
      <c r="F1094">
        <f t="shared" ref="F1094:F1157" si="87">-LN(E1094)-D1094*D1094/E1094</f>
        <v>7.848659248926662</v>
      </c>
      <c r="G1094">
        <f t="shared" ref="G1094:G1157" si="88">SQRT(E1094)</f>
        <v>5.539799547039057E-3</v>
      </c>
    </row>
    <row r="1095" spans="1:7" ht="15.75" thickBot="1" x14ac:dyDescent="0.3">
      <c r="A1095" s="3" t="s">
        <v>166</v>
      </c>
      <c r="B1095" s="7">
        <f t="shared" si="85"/>
        <v>1093</v>
      </c>
      <c r="C1095" s="1">
        <v>4226.5200000000004</v>
      </c>
      <c r="D1095">
        <f t="shared" si="86"/>
        <v>-7.9671102558220852E-4</v>
      </c>
      <c r="E1095">
        <f t="shared" ref="E1095:E1158" si="89">$J$4+$K$4*E1094+$L$4*D1094*D1094</f>
        <v>4.3808979921858594E-5</v>
      </c>
      <c r="F1095">
        <f t="shared" si="87"/>
        <v>10.021182737166029</v>
      </c>
      <c r="G1095">
        <f t="shared" si="88"/>
        <v>6.6188352390627305E-3</v>
      </c>
    </row>
    <row r="1096" spans="1:7" ht="15.75" thickBot="1" x14ac:dyDescent="0.3">
      <c r="A1096" s="3" t="s">
        <v>165</v>
      </c>
      <c r="B1096" s="7">
        <f t="shared" si="85"/>
        <v>1094</v>
      </c>
      <c r="C1096" s="1">
        <v>4227.26</v>
      </c>
      <c r="D1096">
        <f t="shared" si="86"/>
        <v>1.7508493985585183E-4</v>
      </c>
      <c r="E1096">
        <f t="shared" si="89"/>
        <v>3.7436883263031568E-5</v>
      </c>
      <c r="F1096">
        <f t="shared" si="87"/>
        <v>10.19203531817212</v>
      </c>
      <c r="G1096">
        <f t="shared" si="88"/>
        <v>6.1185687266738752E-3</v>
      </c>
    </row>
    <row r="1097" spans="1:7" ht="15.75" thickBot="1" x14ac:dyDescent="0.3">
      <c r="A1097" s="3" t="s">
        <v>164</v>
      </c>
      <c r="B1097" s="7">
        <f t="shared" si="85"/>
        <v>1095</v>
      </c>
      <c r="C1097" s="1">
        <v>4219.55</v>
      </c>
      <c r="D1097">
        <f t="shared" si="86"/>
        <v>-1.8238764589828538E-3</v>
      </c>
      <c r="E1097">
        <f t="shared" si="89"/>
        <v>3.2452030852261772E-5</v>
      </c>
      <c r="F1097">
        <f t="shared" si="87"/>
        <v>10.233241610901583</v>
      </c>
      <c r="G1097">
        <f t="shared" si="88"/>
        <v>5.6966683993595569E-3</v>
      </c>
    </row>
    <row r="1098" spans="1:7" ht="15.75" thickBot="1" x14ac:dyDescent="0.3">
      <c r="A1098" s="3" t="s">
        <v>163</v>
      </c>
      <c r="B1098" s="7">
        <f t="shared" si="85"/>
        <v>1096</v>
      </c>
      <c r="C1098" s="1">
        <v>4239.18</v>
      </c>
      <c r="D1098">
        <f t="shared" si="86"/>
        <v>4.652154850635748E-3</v>
      </c>
      <c r="E1098">
        <f t="shared" si="89"/>
        <v>2.9349485241959359E-5</v>
      </c>
      <c r="F1098">
        <f t="shared" si="87"/>
        <v>9.6988275660878465</v>
      </c>
      <c r="G1098">
        <f t="shared" si="88"/>
        <v>5.4175165197680166E-3</v>
      </c>
    </row>
    <row r="1099" spans="1:7" ht="15.75" thickBot="1" x14ac:dyDescent="0.3">
      <c r="A1099" s="3" t="s">
        <v>162</v>
      </c>
      <c r="B1099" s="7">
        <f t="shared" si="85"/>
        <v>1097</v>
      </c>
      <c r="C1099" s="1">
        <v>4247.4399999999996</v>
      </c>
      <c r="D1099">
        <f t="shared" si="86"/>
        <v>1.9484900381676606E-3</v>
      </c>
      <c r="E1099">
        <f t="shared" si="89"/>
        <v>3.085866161111751E-5</v>
      </c>
      <c r="F1099">
        <f t="shared" si="87"/>
        <v>10.263060739024979</v>
      </c>
      <c r="G1099">
        <f t="shared" si="88"/>
        <v>5.555057300435119E-3</v>
      </c>
    </row>
    <row r="1100" spans="1:7" ht="15.75" thickBot="1" x14ac:dyDescent="0.3">
      <c r="A1100" s="3" t="s">
        <v>161</v>
      </c>
      <c r="B1100" s="7">
        <f t="shared" si="85"/>
        <v>1098</v>
      </c>
      <c r="C1100" s="1">
        <v>4255.1499999999996</v>
      </c>
      <c r="D1100">
        <f t="shared" si="86"/>
        <v>1.8152110447704484E-3</v>
      </c>
      <c r="E1100">
        <f t="shared" si="89"/>
        <v>2.8234381943606548E-5</v>
      </c>
      <c r="F1100">
        <f t="shared" si="87"/>
        <v>10.358268731859903</v>
      </c>
      <c r="G1100">
        <f t="shared" si="88"/>
        <v>5.3136034800883051E-3</v>
      </c>
    </row>
    <row r="1101" spans="1:7" ht="15.75" thickBot="1" x14ac:dyDescent="0.3">
      <c r="A1101" s="3" t="s">
        <v>160</v>
      </c>
      <c r="B1101" s="7">
        <f t="shared" si="85"/>
        <v>1099</v>
      </c>
      <c r="C1101" s="1">
        <v>4246.59</v>
      </c>
      <c r="D1101">
        <f t="shared" si="86"/>
        <v>-2.0116799642784233E-3</v>
      </c>
      <c r="E1101">
        <f t="shared" si="89"/>
        <v>2.6127946655751E-5</v>
      </c>
      <c r="F1101">
        <f t="shared" si="87"/>
        <v>10.397618943480671</v>
      </c>
      <c r="G1101">
        <f t="shared" si="88"/>
        <v>5.1115503182254792E-3</v>
      </c>
    </row>
    <row r="1102" spans="1:7" ht="15.75" thickBot="1" x14ac:dyDescent="0.3">
      <c r="A1102" s="3" t="s">
        <v>159</v>
      </c>
      <c r="B1102" s="7">
        <f t="shared" si="85"/>
        <v>1100</v>
      </c>
      <c r="C1102" s="1">
        <v>4223.7</v>
      </c>
      <c r="D1102">
        <f t="shared" si="86"/>
        <v>-5.3902072015429292E-3</v>
      </c>
      <c r="E1102">
        <f t="shared" si="89"/>
        <v>2.4681362281853473E-5</v>
      </c>
      <c r="F1102">
        <f t="shared" si="87"/>
        <v>9.4322850950346595</v>
      </c>
      <c r="G1102">
        <f t="shared" si="88"/>
        <v>4.9680340459636015E-3</v>
      </c>
    </row>
    <row r="1103" spans="1:7" ht="15.75" thickBot="1" x14ac:dyDescent="0.3">
      <c r="A1103" s="3" t="s">
        <v>158</v>
      </c>
      <c r="B1103" s="7">
        <f t="shared" si="85"/>
        <v>1101</v>
      </c>
      <c r="C1103" s="1">
        <v>4221.8599999999997</v>
      </c>
      <c r="D1103">
        <f t="shared" si="86"/>
        <v>-4.3563700073401268E-4</v>
      </c>
      <c r="E1103">
        <f t="shared" si="89"/>
        <v>2.8868108534768543E-5</v>
      </c>
      <c r="F1103">
        <f t="shared" si="87"/>
        <v>10.446199060522606</v>
      </c>
      <c r="G1103">
        <f t="shared" si="88"/>
        <v>5.3729050368277066E-3</v>
      </c>
    </row>
    <row r="1104" spans="1:7" ht="15.75" thickBot="1" x14ac:dyDescent="0.3">
      <c r="A1104" s="3" t="s">
        <v>157</v>
      </c>
      <c r="B1104" s="7">
        <f t="shared" si="85"/>
        <v>1102</v>
      </c>
      <c r="C1104" s="1">
        <v>4166.45</v>
      </c>
      <c r="D1104">
        <f t="shared" si="86"/>
        <v>-1.3124547000611053E-2</v>
      </c>
      <c r="E1104">
        <f t="shared" si="89"/>
        <v>2.5954208632845574E-5</v>
      </c>
      <c r="F1104">
        <f t="shared" si="87"/>
        <v>3.9223443328678247</v>
      </c>
      <c r="G1104">
        <f t="shared" si="88"/>
        <v>5.0945273218273718E-3</v>
      </c>
    </row>
    <row r="1105" spans="1:7" ht="15.75" thickBot="1" x14ac:dyDescent="0.3">
      <c r="A1105" s="3" t="s">
        <v>156</v>
      </c>
      <c r="B1105" s="7">
        <f t="shared" si="85"/>
        <v>1103</v>
      </c>
      <c r="C1105" s="1">
        <v>4224.79</v>
      </c>
      <c r="D1105">
        <f t="shared" si="86"/>
        <v>1.4002328121062391E-2</v>
      </c>
      <c r="E1105">
        <f t="shared" si="89"/>
        <v>6.0126785123067925E-5</v>
      </c>
      <c r="F1105">
        <f t="shared" si="87"/>
        <v>6.4581924076642814</v>
      </c>
      <c r="G1105">
        <f t="shared" si="88"/>
        <v>7.7541463181363766E-3</v>
      </c>
    </row>
    <row r="1106" spans="1:7" ht="15.75" thickBot="1" x14ac:dyDescent="0.3">
      <c r="A1106" s="3" t="s">
        <v>155</v>
      </c>
      <c r="B1106" s="7">
        <f t="shared" si="85"/>
        <v>1104</v>
      </c>
      <c r="C1106" s="1">
        <v>4246.4399999999996</v>
      </c>
      <c r="D1106">
        <f t="shared" si="86"/>
        <v>5.124515064653945E-3</v>
      </c>
      <c r="E1106">
        <f t="shared" si="89"/>
        <v>9.1210975312235572E-5</v>
      </c>
      <c r="F1106">
        <f t="shared" si="87"/>
        <v>9.0144241983265108</v>
      </c>
      <c r="G1106">
        <f t="shared" si="88"/>
        <v>9.5504437233165027E-3</v>
      </c>
    </row>
    <row r="1107" spans="1:7" ht="15.75" thickBot="1" x14ac:dyDescent="0.3">
      <c r="A1107" s="3" t="s">
        <v>154</v>
      </c>
      <c r="B1107" s="7">
        <f t="shared" si="85"/>
        <v>1105</v>
      </c>
      <c r="C1107" s="1">
        <v>4241.84</v>
      </c>
      <c r="D1107">
        <f t="shared" si="86"/>
        <v>-1.0832603310065858E-3</v>
      </c>
      <c r="E1107">
        <f t="shared" si="89"/>
        <v>7.8988869076899337E-5</v>
      </c>
      <c r="F1107">
        <f t="shared" si="87"/>
        <v>9.4313476852746163</v>
      </c>
      <c r="G1107">
        <f t="shared" si="88"/>
        <v>8.887568231912446E-3</v>
      </c>
    </row>
    <row r="1108" spans="1:7" ht="15.75" thickBot="1" x14ac:dyDescent="0.3">
      <c r="A1108" s="3" t="s">
        <v>153</v>
      </c>
      <c r="B1108" s="7">
        <f t="shared" si="85"/>
        <v>1106</v>
      </c>
      <c r="C1108" s="1">
        <v>4266.49</v>
      </c>
      <c r="D1108">
        <f t="shared" si="86"/>
        <v>5.8111574222505791E-3</v>
      </c>
      <c r="E1108">
        <f t="shared" si="89"/>
        <v>6.4366411464985998E-5</v>
      </c>
      <c r="F1108">
        <f t="shared" si="87"/>
        <v>9.1262730837994503</v>
      </c>
      <c r="G1108">
        <f t="shared" si="88"/>
        <v>8.0228680323800663E-3</v>
      </c>
    </row>
    <row r="1109" spans="1:7" ht="15.75" thickBot="1" x14ac:dyDescent="0.3">
      <c r="A1109" s="3" t="s">
        <v>152</v>
      </c>
      <c r="B1109" s="7">
        <f t="shared" si="85"/>
        <v>1107</v>
      </c>
      <c r="C1109" s="1">
        <v>4280.7</v>
      </c>
      <c r="D1109">
        <f t="shared" si="86"/>
        <v>3.3306066579319449E-3</v>
      </c>
      <c r="E1109">
        <f t="shared" si="89"/>
        <v>6.0115042952845195E-5</v>
      </c>
      <c r="F1109">
        <f t="shared" si="87"/>
        <v>9.5347219156514331</v>
      </c>
      <c r="G1109">
        <f t="shared" si="88"/>
        <v>7.7533891268815594E-3</v>
      </c>
    </row>
    <row r="1110" spans="1:7" ht="15.75" thickBot="1" x14ac:dyDescent="0.3">
      <c r="A1110" s="3" t="s">
        <v>151</v>
      </c>
      <c r="B1110" s="7">
        <f t="shared" si="85"/>
        <v>1108</v>
      </c>
      <c r="C1110" s="1">
        <v>4290.6099999999997</v>
      </c>
      <c r="D1110">
        <f t="shared" si="86"/>
        <v>2.3150419323942906E-3</v>
      </c>
      <c r="E1110">
        <f t="shared" si="89"/>
        <v>5.2078085838537374E-5</v>
      </c>
      <c r="F1110">
        <f t="shared" si="87"/>
        <v>9.7598550988353185</v>
      </c>
      <c r="G1110">
        <f t="shared" si="88"/>
        <v>7.2165147986086309E-3</v>
      </c>
    </row>
    <row r="1111" spans="1:7" ht="15.75" thickBot="1" x14ac:dyDescent="0.3">
      <c r="A1111" s="3" t="s">
        <v>150</v>
      </c>
      <c r="B1111" s="7">
        <f t="shared" si="85"/>
        <v>1109</v>
      </c>
      <c r="C1111" s="1">
        <v>4291.8</v>
      </c>
      <c r="D1111">
        <f t="shared" si="86"/>
        <v>2.7734984069871516E-4</v>
      </c>
      <c r="E1111">
        <f t="shared" si="89"/>
        <v>4.4739269049691353E-5</v>
      </c>
      <c r="F1111">
        <f t="shared" si="87"/>
        <v>10.012939579224083</v>
      </c>
      <c r="G1111">
        <f t="shared" si="88"/>
        <v>6.6887419631565508E-3</v>
      </c>
    </row>
    <row r="1112" spans="1:7" ht="15.75" thickBot="1" x14ac:dyDescent="0.3">
      <c r="A1112" s="3" t="s">
        <v>149</v>
      </c>
      <c r="B1112" s="7">
        <f t="shared" si="85"/>
        <v>1110</v>
      </c>
      <c r="C1112" s="1">
        <v>4297.5</v>
      </c>
      <c r="D1112">
        <f t="shared" si="86"/>
        <v>1.3281140780092571E-3</v>
      </c>
      <c r="E1112">
        <f t="shared" si="89"/>
        <v>3.8028001555557308E-5</v>
      </c>
      <c r="F1112">
        <f t="shared" si="87"/>
        <v>10.130803887012803</v>
      </c>
      <c r="G1112">
        <f t="shared" si="88"/>
        <v>6.1666848107842604E-3</v>
      </c>
    </row>
    <row r="1113" spans="1:7" ht="15.75" thickBot="1" x14ac:dyDescent="0.3">
      <c r="A1113" s="3" t="s">
        <v>148</v>
      </c>
      <c r="B1113" s="7">
        <f t="shared" si="85"/>
        <v>1111</v>
      </c>
      <c r="C1113" s="1">
        <v>4319.9399999999996</v>
      </c>
      <c r="D1113">
        <f t="shared" si="86"/>
        <v>5.2216404886560319E-3</v>
      </c>
      <c r="E1113">
        <f t="shared" si="89"/>
        <v>3.3269206230637232E-5</v>
      </c>
      <c r="F1113">
        <f t="shared" si="87"/>
        <v>9.491335798210697</v>
      </c>
      <c r="G1113">
        <f t="shared" si="88"/>
        <v>5.7679464483156593E-3</v>
      </c>
    </row>
    <row r="1114" spans="1:7" ht="15.75" thickBot="1" x14ac:dyDescent="0.3">
      <c r="A1114" s="3" t="s">
        <v>147</v>
      </c>
      <c r="B1114" s="7">
        <f t="shared" si="85"/>
        <v>1112</v>
      </c>
      <c r="C1114" s="1">
        <v>4352.34</v>
      </c>
      <c r="D1114">
        <f t="shared" si="86"/>
        <v>7.5001041681135305E-3</v>
      </c>
      <c r="E1114">
        <f t="shared" si="89"/>
        <v>3.5035768582691983E-5</v>
      </c>
      <c r="F1114">
        <f t="shared" si="87"/>
        <v>8.6535943615930986</v>
      </c>
      <c r="G1114">
        <f t="shared" si="88"/>
        <v>5.9191020081336646E-3</v>
      </c>
    </row>
    <row r="1115" spans="1:7" ht="15.75" thickBot="1" x14ac:dyDescent="0.3">
      <c r="A1115" s="3" t="s">
        <v>146</v>
      </c>
      <c r="B1115" s="7">
        <f t="shared" si="85"/>
        <v>1113</v>
      </c>
      <c r="C1115" s="1">
        <v>4343.54</v>
      </c>
      <c r="D1115">
        <f t="shared" si="86"/>
        <v>-2.0219008625245172E-3</v>
      </c>
      <c r="E1115">
        <f t="shared" si="89"/>
        <v>4.2513224072160191E-5</v>
      </c>
      <c r="F1115">
        <f t="shared" si="87"/>
        <v>9.9695351059691628</v>
      </c>
      <c r="G1115">
        <f t="shared" si="88"/>
        <v>6.5202165663542332E-3</v>
      </c>
    </row>
    <row r="1116" spans="1:7" ht="15.75" thickBot="1" x14ac:dyDescent="0.3">
      <c r="A1116" s="3" t="s">
        <v>145</v>
      </c>
      <c r="B1116" s="7">
        <f t="shared" si="85"/>
        <v>1114</v>
      </c>
      <c r="C1116" s="1">
        <v>4358.13</v>
      </c>
      <c r="D1116">
        <f t="shared" si="86"/>
        <v>3.359011313352811E-3</v>
      </c>
      <c r="E1116">
        <f t="shared" si="89"/>
        <v>3.7179627226095272E-5</v>
      </c>
      <c r="F1116">
        <f t="shared" si="87"/>
        <v>9.89627810838447</v>
      </c>
      <c r="G1116">
        <f t="shared" si="88"/>
        <v>6.0975099201309437E-3</v>
      </c>
    </row>
    <row r="1117" spans="1:7" ht="15.75" thickBot="1" x14ac:dyDescent="0.3">
      <c r="A1117" s="3" t="s">
        <v>144</v>
      </c>
      <c r="B1117" s="7">
        <f t="shared" si="85"/>
        <v>1115</v>
      </c>
      <c r="C1117" s="1">
        <v>4320.82</v>
      </c>
      <c r="D1117">
        <f t="shared" si="86"/>
        <v>-8.56101125941644E-3</v>
      </c>
      <c r="E1117">
        <f t="shared" si="89"/>
        <v>3.4635941839647705E-5</v>
      </c>
      <c r="F1117">
        <f t="shared" si="87"/>
        <v>8.1545822305977804</v>
      </c>
      <c r="G1117">
        <f t="shared" si="88"/>
        <v>5.8852308229709821E-3</v>
      </c>
    </row>
    <row r="1118" spans="1:7" ht="15.75" thickBot="1" x14ac:dyDescent="0.3">
      <c r="A1118" s="3" t="s">
        <v>143</v>
      </c>
      <c r="B1118" s="7">
        <f t="shared" si="85"/>
        <v>1116</v>
      </c>
      <c r="C1118" s="1">
        <v>4369.55</v>
      </c>
      <c r="D1118">
        <f t="shared" si="86"/>
        <v>1.1277951870247049E-2</v>
      </c>
      <c r="E1118">
        <f t="shared" si="89"/>
        <v>4.5812494755391293E-5</v>
      </c>
      <c r="F1118">
        <f t="shared" si="87"/>
        <v>7.214588880823336</v>
      </c>
      <c r="G1118">
        <f t="shared" si="88"/>
        <v>6.7684927979123457E-3</v>
      </c>
    </row>
    <row r="1119" spans="1:7" ht="15.75" thickBot="1" x14ac:dyDescent="0.3">
      <c r="A1119" s="3" t="s">
        <v>142</v>
      </c>
      <c r="B1119" s="7">
        <f t="shared" si="85"/>
        <v>1117</v>
      </c>
      <c r="C1119" s="1">
        <v>4384.63</v>
      </c>
      <c r="D1119">
        <f t="shared" si="86"/>
        <v>3.4511562975592103E-3</v>
      </c>
      <c r="E1119">
        <f t="shared" si="89"/>
        <v>6.5732525848842701E-5</v>
      </c>
      <c r="F1119">
        <f t="shared" si="87"/>
        <v>9.4487205513126877</v>
      </c>
      <c r="G1119">
        <f t="shared" si="88"/>
        <v>8.1075597961928533E-3</v>
      </c>
    </row>
    <row r="1120" spans="1:7" ht="15.75" thickBot="1" x14ac:dyDescent="0.3">
      <c r="A1120" s="3" t="s">
        <v>141</v>
      </c>
      <c r="B1120" s="7">
        <f t="shared" si="85"/>
        <v>1118</v>
      </c>
      <c r="C1120" s="1">
        <v>4369.21</v>
      </c>
      <c r="D1120">
        <f t="shared" si="86"/>
        <v>-3.516830382495284E-3</v>
      </c>
      <c r="E1120">
        <f t="shared" si="89"/>
        <v>5.6532886378729827E-5</v>
      </c>
      <c r="F1120">
        <f t="shared" si="87"/>
        <v>9.5619110177392503</v>
      </c>
      <c r="G1120">
        <f t="shared" si="88"/>
        <v>7.5188354403278321E-3</v>
      </c>
    </row>
    <row r="1121" spans="1:7" ht="15.75" thickBot="1" x14ac:dyDescent="0.3">
      <c r="A1121" s="3" t="s">
        <v>140</v>
      </c>
      <c r="B1121" s="7">
        <f t="shared" si="85"/>
        <v>1119</v>
      </c>
      <c r="C1121" s="1">
        <v>4374.3</v>
      </c>
      <c r="D1121">
        <f t="shared" si="86"/>
        <v>1.1649703264435818E-3</v>
      </c>
      <c r="E1121">
        <f t="shared" si="89"/>
        <v>4.9617327252755422E-5</v>
      </c>
      <c r="F1121">
        <f t="shared" si="87"/>
        <v>9.8838179874299446</v>
      </c>
      <c r="G1121">
        <f t="shared" si="88"/>
        <v>7.0439567895292645E-3</v>
      </c>
    </row>
    <row r="1122" spans="1:7" ht="15.75" thickBot="1" x14ac:dyDescent="0.3">
      <c r="A1122" s="3" t="s">
        <v>139</v>
      </c>
      <c r="B1122" s="7">
        <f t="shared" si="85"/>
        <v>1120</v>
      </c>
      <c r="C1122" s="1">
        <v>4360.03</v>
      </c>
      <c r="D1122">
        <f t="shared" si="86"/>
        <v>-3.2622362435132946E-3</v>
      </c>
      <c r="E1122">
        <f t="shared" si="89"/>
        <v>4.2017047135741688E-5</v>
      </c>
      <c r="F1122">
        <f t="shared" si="87"/>
        <v>9.8241525767431011</v>
      </c>
      <c r="G1122">
        <f t="shared" si="88"/>
        <v>6.4820557800547886E-3</v>
      </c>
    </row>
    <row r="1123" spans="1:7" ht="15.75" thickBot="1" x14ac:dyDescent="0.3">
      <c r="A1123" s="3" t="s">
        <v>138</v>
      </c>
      <c r="B1123" s="7">
        <f t="shared" si="85"/>
        <v>1121</v>
      </c>
      <c r="C1123" s="1">
        <v>4327.16</v>
      </c>
      <c r="D1123">
        <f t="shared" si="86"/>
        <v>-7.5389389522548811E-3</v>
      </c>
      <c r="E1123">
        <f t="shared" si="89"/>
        <v>3.8187694765205428E-5</v>
      </c>
      <c r="F1123">
        <f t="shared" si="87"/>
        <v>8.6846748469343442</v>
      </c>
      <c r="G1123">
        <f t="shared" si="88"/>
        <v>6.1796193058476856E-3</v>
      </c>
    </row>
    <row r="1124" spans="1:7" ht="15.75" thickBot="1" x14ac:dyDescent="0.3">
      <c r="A1124" s="3" t="s">
        <v>137</v>
      </c>
      <c r="B1124" s="7">
        <f t="shared" si="85"/>
        <v>1122</v>
      </c>
      <c r="C1124" s="1">
        <v>4258.49</v>
      </c>
      <c r="D1124">
        <f t="shared" si="86"/>
        <v>-1.5869531055010655E-2</v>
      </c>
      <c r="E1124">
        <f t="shared" si="89"/>
        <v>4.5039285590212883E-5</v>
      </c>
      <c r="F1124">
        <f t="shared" si="87"/>
        <v>4.4163677404348398</v>
      </c>
      <c r="G1124">
        <f t="shared" si="88"/>
        <v>6.7111314687027914E-3</v>
      </c>
    </row>
    <row r="1125" spans="1:7" ht="15.75" thickBot="1" x14ac:dyDescent="0.3">
      <c r="A1125" s="3" t="s">
        <v>136</v>
      </c>
      <c r="B1125" s="7">
        <f t="shared" si="85"/>
        <v>1123</v>
      </c>
      <c r="C1125" s="1">
        <v>4323.0600000000004</v>
      </c>
      <c r="D1125">
        <f t="shared" si="86"/>
        <v>1.516265155019747E-2</v>
      </c>
      <c r="E1125">
        <f t="shared" si="89"/>
        <v>9.1508145008340315E-5</v>
      </c>
      <c r="F1125">
        <f t="shared" si="87"/>
        <v>6.7866723170920054</v>
      </c>
      <c r="G1125">
        <f t="shared" si="88"/>
        <v>9.5659889717864682E-3</v>
      </c>
    </row>
    <row r="1126" spans="1:7" ht="15.75" thickBot="1" x14ac:dyDescent="0.3">
      <c r="A1126" s="3" t="s">
        <v>135</v>
      </c>
      <c r="B1126" s="7">
        <f t="shared" si="85"/>
        <v>1124</v>
      </c>
      <c r="C1126" s="1">
        <v>4358.6899999999996</v>
      </c>
      <c r="D1126">
        <f t="shared" si="86"/>
        <v>8.2418472100778128E-3</v>
      </c>
      <c r="E1126">
        <f t="shared" si="89"/>
        <v>1.2228891599467293E-4</v>
      </c>
      <c r="F1126">
        <f t="shared" si="87"/>
        <v>8.4536523396445364</v>
      </c>
      <c r="G1126">
        <f t="shared" si="88"/>
        <v>1.1058431895828311E-2</v>
      </c>
    </row>
    <row r="1127" spans="1:7" ht="15.75" thickBot="1" x14ac:dyDescent="0.3">
      <c r="A1127" s="3" t="s">
        <v>134</v>
      </c>
      <c r="B1127" s="7">
        <f t="shared" si="85"/>
        <v>1125</v>
      </c>
      <c r="C1127" s="1">
        <v>4367.4799999999996</v>
      </c>
      <c r="D1127">
        <f t="shared" si="86"/>
        <v>2.0166609692362503E-3</v>
      </c>
      <c r="E1127">
        <f t="shared" si="89"/>
        <v>1.1149095057821853E-4</v>
      </c>
      <c r="F1127">
        <f t="shared" si="87"/>
        <v>9.0650895385714456</v>
      </c>
      <c r="G1127">
        <f t="shared" si="88"/>
        <v>1.0558927529736082E-2</v>
      </c>
    </row>
    <row r="1128" spans="1:7" ht="15.75" thickBot="1" x14ac:dyDescent="0.3">
      <c r="A1128" s="3" t="s">
        <v>133</v>
      </c>
      <c r="B1128" s="7">
        <f t="shared" si="85"/>
        <v>1126</v>
      </c>
      <c r="C1128" s="1">
        <v>4411.79</v>
      </c>
      <c r="D1128">
        <f t="shared" si="86"/>
        <v>1.0145438559535647E-2</v>
      </c>
      <c r="E1128">
        <f t="shared" si="89"/>
        <v>8.9752864450413396E-5</v>
      </c>
      <c r="F1128">
        <f t="shared" si="87"/>
        <v>8.171635700784627</v>
      </c>
      <c r="G1128">
        <f t="shared" si="88"/>
        <v>9.473798839452598E-3</v>
      </c>
    </row>
    <row r="1129" spans="1:7" ht="15.75" thickBot="1" x14ac:dyDescent="0.3">
      <c r="A1129" s="3" t="s">
        <v>132</v>
      </c>
      <c r="B1129" s="7">
        <f t="shared" si="85"/>
        <v>1127</v>
      </c>
      <c r="C1129" s="1">
        <v>4422.3</v>
      </c>
      <c r="D1129">
        <f t="shared" si="86"/>
        <v>2.382253008416102E-3</v>
      </c>
      <c r="E1129">
        <f t="shared" si="89"/>
        <v>9.4093942815493654E-5</v>
      </c>
      <c r="F1129">
        <f t="shared" si="87"/>
        <v>9.2109034428683803</v>
      </c>
      <c r="G1129">
        <f t="shared" si="88"/>
        <v>9.7002032357829306E-3</v>
      </c>
    </row>
    <row r="1130" spans="1:7" ht="15.75" thickBot="1" x14ac:dyDescent="0.3">
      <c r="A1130" s="3" t="s">
        <v>131</v>
      </c>
      <c r="B1130" s="7">
        <f t="shared" si="85"/>
        <v>1128</v>
      </c>
      <c r="C1130" s="1">
        <v>4401.46</v>
      </c>
      <c r="D1130">
        <f t="shared" si="86"/>
        <v>-4.7124799312575627E-3</v>
      </c>
      <c r="E1130">
        <f t="shared" si="89"/>
        <v>7.6832292275367251E-5</v>
      </c>
      <c r="F1130">
        <f t="shared" si="87"/>
        <v>9.1848473385166969</v>
      </c>
      <c r="G1130">
        <f t="shared" si="88"/>
        <v>8.7654031439157003E-3</v>
      </c>
    </row>
    <row r="1131" spans="1:7" ht="15.75" thickBot="1" x14ac:dyDescent="0.3">
      <c r="A1131" s="3" t="s">
        <v>130</v>
      </c>
      <c r="B1131" s="7">
        <f t="shared" si="85"/>
        <v>1129</v>
      </c>
      <c r="C1131" s="1">
        <v>4400.6400000000003</v>
      </c>
      <c r="D1131">
        <f t="shared" si="86"/>
        <v>-1.8630181803303003E-4</v>
      </c>
      <c r="E1131">
        <f t="shared" si="89"/>
        <v>6.7171534692843832E-5</v>
      </c>
      <c r="F1131">
        <f t="shared" si="87"/>
        <v>9.6077442786182186</v>
      </c>
      <c r="G1131">
        <f t="shared" si="88"/>
        <v>8.1958242229103369E-3</v>
      </c>
    </row>
    <row r="1132" spans="1:7" ht="15.75" thickBot="1" x14ac:dyDescent="0.3">
      <c r="A1132" s="3" t="s">
        <v>129</v>
      </c>
      <c r="B1132" s="7">
        <f t="shared" si="85"/>
        <v>1130</v>
      </c>
      <c r="C1132" s="1">
        <v>4419.1499999999996</v>
      </c>
      <c r="D1132">
        <f t="shared" si="86"/>
        <v>4.2062063699823682E-3</v>
      </c>
      <c r="E1132">
        <f t="shared" si="89"/>
        <v>5.5117885388943633E-5</v>
      </c>
      <c r="F1132">
        <f t="shared" si="87"/>
        <v>9.4850484367063252</v>
      </c>
      <c r="G1132">
        <f t="shared" si="88"/>
        <v>7.4241420641676589E-3</v>
      </c>
    </row>
    <row r="1133" spans="1:7" ht="15.75" thickBot="1" x14ac:dyDescent="0.3">
      <c r="A1133" s="3" t="s">
        <v>128</v>
      </c>
      <c r="B1133" s="7">
        <f t="shared" si="85"/>
        <v>1131</v>
      </c>
      <c r="C1133" s="1">
        <v>4395.26</v>
      </c>
      <c r="D1133">
        <f t="shared" si="86"/>
        <v>-5.4060169942181657E-3</v>
      </c>
      <c r="E1133">
        <f t="shared" si="89"/>
        <v>4.9664862730213323E-5</v>
      </c>
      <c r="F1133">
        <f t="shared" si="87"/>
        <v>9.3217682731190141</v>
      </c>
      <c r="G1133">
        <f t="shared" si="88"/>
        <v>7.0473301845602014E-3</v>
      </c>
    </row>
    <row r="1134" spans="1:7" ht="15.75" thickBot="1" x14ac:dyDescent="0.3">
      <c r="A1134" s="3" t="s">
        <v>127</v>
      </c>
      <c r="B1134" s="7">
        <f t="shared" si="85"/>
        <v>1132</v>
      </c>
      <c r="C1134" s="1">
        <v>4387.16</v>
      </c>
      <c r="D1134">
        <f t="shared" si="86"/>
        <v>-1.8428943907755624E-3</v>
      </c>
      <c r="E1134">
        <f t="shared" si="89"/>
        <v>4.7947681568487128E-5</v>
      </c>
      <c r="F1134">
        <f t="shared" si="87"/>
        <v>9.8745674924313214</v>
      </c>
      <c r="G1134">
        <f t="shared" si="88"/>
        <v>6.9244264432866296E-3</v>
      </c>
    </row>
    <row r="1135" spans="1:7" ht="15.75" thickBot="1" x14ac:dyDescent="0.3">
      <c r="A1135" s="3" t="s">
        <v>126</v>
      </c>
      <c r="B1135" s="7">
        <f t="shared" si="85"/>
        <v>1133</v>
      </c>
      <c r="C1135" s="1">
        <v>4423.1499999999996</v>
      </c>
      <c r="D1135">
        <f t="shared" si="86"/>
        <v>8.2034847144849543E-3</v>
      </c>
      <c r="E1135">
        <f t="shared" si="89"/>
        <v>4.1175669150286008E-5</v>
      </c>
      <c r="F1135">
        <f t="shared" si="87"/>
        <v>8.4632715842167023</v>
      </c>
      <c r="G1135">
        <f t="shared" si="88"/>
        <v>6.4168270313517102E-3</v>
      </c>
    </row>
    <row r="1136" spans="1:7" ht="15.75" thickBot="1" x14ac:dyDescent="0.3">
      <c r="A1136" s="3" t="s">
        <v>125</v>
      </c>
      <c r="B1136" s="7">
        <f t="shared" si="85"/>
        <v>1134</v>
      </c>
      <c r="C1136" s="1">
        <v>4402.66</v>
      </c>
      <c r="D1136">
        <f t="shared" si="86"/>
        <v>-4.6324452030791496E-3</v>
      </c>
      <c r="E1136">
        <f t="shared" si="89"/>
        <v>4.9529595516705562E-5</v>
      </c>
      <c r="F1136">
        <f t="shared" si="87"/>
        <v>9.4796729900856196</v>
      </c>
      <c r="G1136">
        <f t="shared" si="88"/>
        <v>7.0377265872372139E-3</v>
      </c>
    </row>
    <row r="1137" spans="1:7" ht="15.75" thickBot="1" x14ac:dyDescent="0.3">
      <c r="A1137" s="3" t="s">
        <v>124</v>
      </c>
      <c r="B1137" s="7">
        <f t="shared" si="85"/>
        <v>1135</v>
      </c>
      <c r="C1137" s="1">
        <v>4429.1000000000004</v>
      </c>
      <c r="D1137">
        <f t="shared" si="86"/>
        <v>6.0054603353427716E-3</v>
      </c>
      <c r="E1137">
        <f t="shared" si="89"/>
        <v>4.620208119106238E-5</v>
      </c>
      <c r="F1137">
        <f t="shared" si="87"/>
        <v>9.2018811841970702</v>
      </c>
      <c r="G1137">
        <f t="shared" si="88"/>
        <v>6.7972112804489445E-3</v>
      </c>
    </row>
    <row r="1138" spans="1:7" ht="15.75" thickBot="1" x14ac:dyDescent="0.3">
      <c r="A1138" s="3" t="s">
        <v>123</v>
      </c>
      <c r="B1138" s="7">
        <f t="shared" si="85"/>
        <v>1136</v>
      </c>
      <c r="C1138" s="1">
        <v>4436.5200000000004</v>
      </c>
      <c r="D1138">
        <f t="shared" si="86"/>
        <v>1.6752839177258672E-3</v>
      </c>
      <c r="E1138">
        <f t="shared" si="89"/>
        <v>4.6755062702232738E-5</v>
      </c>
      <c r="F1138">
        <f t="shared" si="87"/>
        <v>9.9105607999151442</v>
      </c>
      <c r="G1138">
        <f t="shared" si="88"/>
        <v>6.8377673770195439E-3</v>
      </c>
    </row>
    <row r="1139" spans="1:7" ht="15.75" thickBot="1" x14ac:dyDescent="0.3">
      <c r="A1139" s="3" t="s">
        <v>122</v>
      </c>
      <c r="B1139" s="7">
        <f t="shared" si="85"/>
        <v>1137</v>
      </c>
      <c r="C1139" s="1">
        <v>4432.3500000000004</v>
      </c>
      <c r="D1139">
        <f t="shared" si="86"/>
        <v>-9.3992588785807296E-4</v>
      </c>
      <c r="E1139">
        <f t="shared" si="89"/>
        <v>4.0141879658228936E-5</v>
      </c>
      <c r="F1139">
        <f t="shared" si="87"/>
        <v>10.101081935061547</v>
      </c>
      <c r="G1139">
        <f t="shared" si="88"/>
        <v>6.3357619635075416E-3</v>
      </c>
    </row>
    <row r="1140" spans="1:7" ht="15.75" thickBot="1" x14ac:dyDescent="0.3">
      <c r="A1140" s="3" t="s">
        <v>121</v>
      </c>
      <c r="B1140" s="7">
        <f t="shared" si="85"/>
        <v>1138</v>
      </c>
      <c r="C1140" s="1">
        <v>4436.75</v>
      </c>
      <c r="D1140">
        <f t="shared" si="86"/>
        <v>9.9270138865370505E-4</v>
      </c>
      <c r="E1140">
        <f t="shared" si="89"/>
        <v>3.469427153460653E-5</v>
      </c>
      <c r="F1140">
        <f t="shared" si="87"/>
        <v>10.240531971297615</v>
      </c>
      <c r="G1140">
        <f t="shared" si="88"/>
        <v>5.8901843379139274E-3</v>
      </c>
    </row>
    <row r="1141" spans="1:7" ht="15.75" thickBot="1" x14ac:dyDescent="0.3">
      <c r="A1141" s="3" t="s">
        <v>120</v>
      </c>
      <c r="B1141" s="7">
        <f t="shared" si="85"/>
        <v>1139</v>
      </c>
      <c r="C1141" s="1">
        <v>4442.41</v>
      </c>
      <c r="D1141">
        <f t="shared" si="86"/>
        <v>1.2757085704626636E-3</v>
      </c>
      <c r="E1141">
        <f t="shared" si="89"/>
        <v>3.0563449672523703E-5</v>
      </c>
      <c r="F1141">
        <f t="shared" si="87"/>
        <v>10.342458052187636</v>
      </c>
      <c r="G1141">
        <f t="shared" si="88"/>
        <v>5.5284219875588103E-3</v>
      </c>
    </row>
    <row r="1142" spans="1:7" ht="15.75" thickBot="1" x14ac:dyDescent="0.3">
      <c r="A1142" s="3" t="s">
        <v>119</v>
      </c>
      <c r="B1142" s="7">
        <f t="shared" si="85"/>
        <v>1140</v>
      </c>
      <c r="C1142" s="1">
        <v>4460.83</v>
      </c>
      <c r="D1142">
        <f t="shared" si="86"/>
        <v>4.1463980136908773E-3</v>
      </c>
      <c r="E1142">
        <f t="shared" si="89"/>
        <v>2.7550550174981394E-5</v>
      </c>
      <c r="F1142">
        <f t="shared" si="87"/>
        <v>9.8754490994322026</v>
      </c>
      <c r="G1142">
        <f t="shared" si="88"/>
        <v>5.2488617980454956E-3</v>
      </c>
    </row>
    <row r="1143" spans="1:7" ht="15.75" thickBot="1" x14ac:dyDescent="0.3">
      <c r="A1143" s="3" t="s">
        <v>118</v>
      </c>
      <c r="B1143" s="7">
        <f t="shared" si="85"/>
        <v>1141</v>
      </c>
      <c r="C1143" s="1">
        <v>4468</v>
      </c>
      <c r="D1143">
        <f t="shared" si="86"/>
        <v>1.6073241975147479E-3</v>
      </c>
      <c r="E1143">
        <f t="shared" si="89"/>
        <v>2.8546222583991414E-5</v>
      </c>
      <c r="F1143">
        <f t="shared" si="87"/>
        <v>10.37348390999508</v>
      </c>
      <c r="G1143">
        <f t="shared" si="88"/>
        <v>5.3428665137724915E-3</v>
      </c>
    </row>
    <row r="1144" spans="1:7" ht="15.75" thickBot="1" x14ac:dyDescent="0.3">
      <c r="A1144" s="3" t="s">
        <v>117</v>
      </c>
      <c r="B1144" s="7">
        <f t="shared" si="85"/>
        <v>1142</v>
      </c>
      <c r="C1144" s="1">
        <v>4479.71</v>
      </c>
      <c r="D1144">
        <f t="shared" si="86"/>
        <v>2.6208594449417255E-3</v>
      </c>
      <c r="E1144">
        <f t="shared" si="89"/>
        <v>2.6215153517498524E-5</v>
      </c>
      <c r="F1144">
        <f t="shared" si="87"/>
        <v>10.287152565638902</v>
      </c>
      <c r="G1144">
        <f t="shared" si="88"/>
        <v>5.1200735851644284E-3</v>
      </c>
    </row>
    <row r="1145" spans="1:7" ht="15.75" thickBot="1" x14ac:dyDescent="0.3">
      <c r="A1145" s="3" t="s">
        <v>116</v>
      </c>
      <c r="B1145" s="7">
        <f t="shared" si="85"/>
        <v>1143</v>
      </c>
      <c r="C1145" s="1">
        <v>4448.08</v>
      </c>
      <c r="D1145">
        <f t="shared" si="86"/>
        <v>-7.0607249129965854E-3</v>
      </c>
      <c r="E1145">
        <f t="shared" si="89"/>
        <v>2.5344733356293515E-5</v>
      </c>
      <c r="F1145">
        <f t="shared" si="87"/>
        <v>8.6159101810126053</v>
      </c>
      <c r="G1145">
        <f t="shared" si="88"/>
        <v>5.0343553069180083E-3</v>
      </c>
    </row>
    <row r="1146" spans="1:7" ht="15.75" thickBot="1" x14ac:dyDescent="0.3">
      <c r="A1146" s="3" t="s">
        <v>115</v>
      </c>
      <c r="B1146" s="7">
        <f t="shared" si="85"/>
        <v>1144</v>
      </c>
      <c r="C1146" s="1">
        <v>4400.2700000000004</v>
      </c>
      <c r="D1146">
        <f t="shared" si="86"/>
        <v>-1.0748457761550978E-2</v>
      </c>
      <c r="E1146">
        <f t="shared" si="89"/>
        <v>3.3773112068167514E-5</v>
      </c>
      <c r="F1146">
        <f t="shared" si="87"/>
        <v>6.8750964273837756</v>
      </c>
      <c r="G1146">
        <f t="shared" si="88"/>
        <v>5.8114638489942892E-3</v>
      </c>
    </row>
    <row r="1147" spans="1:7" ht="15.75" thickBot="1" x14ac:dyDescent="0.3">
      <c r="A1147" s="3" t="s">
        <v>114</v>
      </c>
      <c r="B1147" s="7">
        <f t="shared" si="85"/>
        <v>1145</v>
      </c>
      <c r="C1147" s="1">
        <v>4405.8</v>
      </c>
      <c r="D1147">
        <f t="shared" si="86"/>
        <v>1.2567410636163956E-3</v>
      </c>
      <c r="E1147">
        <f t="shared" si="89"/>
        <v>5.408876477855006E-5</v>
      </c>
      <c r="F1147">
        <f t="shared" si="87"/>
        <v>9.7956839546907979</v>
      </c>
      <c r="G1147">
        <f t="shared" si="88"/>
        <v>7.3545064265761618E-3</v>
      </c>
    </row>
    <row r="1148" spans="1:7" ht="15.75" thickBot="1" x14ac:dyDescent="0.3">
      <c r="A1148" s="3" t="s">
        <v>113</v>
      </c>
      <c r="B1148" s="7">
        <f t="shared" si="85"/>
        <v>1146</v>
      </c>
      <c r="C1148" s="1">
        <v>4441.67</v>
      </c>
      <c r="D1148">
        <f t="shared" si="86"/>
        <v>8.1415406963547543E-3</v>
      </c>
      <c r="E1148">
        <f t="shared" si="89"/>
        <v>4.5472371168748346E-5</v>
      </c>
      <c r="F1148">
        <f t="shared" si="87"/>
        <v>8.5407142320669678</v>
      </c>
      <c r="G1148">
        <f t="shared" si="88"/>
        <v>6.7433204853950364E-3</v>
      </c>
    </row>
    <row r="1149" spans="1:7" ht="15.75" thickBot="1" x14ac:dyDescent="0.3">
      <c r="A1149" s="3" t="s">
        <v>112</v>
      </c>
      <c r="B1149" s="7">
        <f t="shared" si="85"/>
        <v>1147</v>
      </c>
      <c r="C1149" s="1">
        <v>4479.53</v>
      </c>
      <c r="D1149">
        <f t="shared" si="86"/>
        <v>8.5238209952562816E-3</v>
      </c>
      <c r="E1149">
        <f t="shared" si="89"/>
        <v>5.2590570396095709E-5</v>
      </c>
      <c r="F1149">
        <f t="shared" si="87"/>
        <v>8.4714423240793657</v>
      </c>
      <c r="G1149">
        <f t="shared" si="88"/>
        <v>7.2519356309950593E-3</v>
      </c>
    </row>
    <row r="1150" spans="1:7" ht="15.75" thickBot="1" x14ac:dyDescent="0.3">
      <c r="A1150" s="3" t="s">
        <v>111</v>
      </c>
      <c r="B1150" s="7">
        <f t="shared" si="85"/>
        <v>1148</v>
      </c>
      <c r="C1150" s="1">
        <v>4486.2299999999996</v>
      </c>
      <c r="D1150">
        <f t="shared" si="86"/>
        <v>1.4956926284677152E-3</v>
      </c>
      <c r="E1150">
        <f t="shared" si="89"/>
        <v>5.936387211400194E-5</v>
      </c>
      <c r="F1150">
        <f t="shared" si="87"/>
        <v>9.6941402537820309</v>
      </c>
      <c r="G1150">
        <f t="shared" si="88"/>
        <v>7.7047953972835606E-3</v>
      </c>
    </row>
    <row r="1151" spans="1:7" ht="15.75" thickBot="1" x14ac:dyDescent="0.3">
      <c r="A1151" s="3" t="s">
        <v>110</v>
      </c>
      <c r="B1151" s="7">
        <f t="shared" si="85"/>
        <v>1149</v>
      </c>
      <c r="C1151" s="1">
        <v>4496.1899999999996</v>
      </c>
      <c r="D1151">
        <f t="shared" si="86"/>
        <v>2.2201269217136943E-3</v>
      </c>
      <c r="E1151">
        <f t="shared" si="89"/>
        <v>4.963239040057303E-5</v>
      </c>
      <c r="F1151">
        <f t="shared" si="87"/>
        <v>9.8115574922567372</v>
      </c>
      <c r="G1151">
        <f t="shared" si="88"/>
        <v>7.0450259332789566E-3</v>
      </c>
    </row>
    <row r="1152" spans="1:7" ht="15.75" thickBot="1" x14ac:dyDescent="0.3">
      <c r="A1152" s="3" t="s">
        <v>109</v>
      </c>
      <c r="B1152" s="7">
        <f t="shared" si="85"/>
        <v>1150</v>
      </c>
      <c r="C1152" s="1">
        <v>4470</v>
      </c>
      <c r="D1152">
        <f t="shared" si="86"/>
        <v>-5.8249317755698637E-3</v>
      </c>
      <c r="E1152">
        <f t="shared" si="89"/>
        <v>4.2784010787088889E-5</v>
      </c>
      <c r="F1152">
        <f t="shared" si="87"/>
        <v>9.2662967959369062</v>
      </c>
      <c r="G1152">
        <f t="shared" si="88"/>
        <v>6.5409487681137579E-3</v>
      </c>
    </row>
    <row r="1153" spans="1:7" ht="15.75" thickBot="1" x14ac:dyDescent="0.3">
      <c r="A1153" s="3" t="s">
        <v>108</v>
      </c>
      <c r="B1153" s="7">
        <f t="shared" si="85"/>
        <v>1151</v>
      </c>
      <c r="C1153" s="1">
        <v>4509.37</v>
      </c>
      <c r="D1153">
        <f t="shared" si="86"/>
        <v>8.8076062639821373E-3</v>
      </c>
      <c r="E1153">
        <f t="shared" si="89"/>
        <v>4.3697934032019147E-5</v>
      </c>
      <c r="F1153">
        <f t="shared" si="87"/>
        <v>8.2629787108977411</v>
      </c>
      <c r="G1153">
        <f t="shared" si="88"/>
        <v>6.6104412887506344E-3</v>
      </c>
    </row>
    <row r="1154" spans="1:7" ht="15.75" thickBot="1" x14ac:dyDescent="0.3">
      <c r="A1154" s="3" t="s">
        <v>107</v>
      </c>
      <c r="B1154" s="7">
        <f t="shared" si="85"/>
        <v>1152</v>
      </c>
      <c r="C1154" s="1">
        <v>4528.79</v>
      </c>
      <c r="D1154">
        <f t="shared" si="86"/>
        <v>4.30658828173347E-3</v>
      </c>
      <c r="E1154">
        <f t="shared" si="89"/>
        <v>5.3625835848607819E-5</v>
      </c>
      <c r="F1154">
        <f t="shared" si="87"/>
        <v>9.4876257282408361</v>
      </c>
      <c r="G1154">
        <f t="shared" si="88"/>
        <v>7.3229663285179604E-3</v>
      </c>
    </row>
    <row r="1155" spans="1:7" ht="15.75" thickBot="1" x14ac:dyDescent="0.3">
      <c r="A1155" s="3" t="s">
        <v>106</v>
      </c>
      <c r="B1155" s="7">
        <f t="shared" si="85"/>
        <v>1153</v>
      </c>
      <c r="C1155" s="1">
        <v>4522.68</v>
      </c>
      <c r="D1155">
        <f t="shared" si="86"/>
        <v>-1.349146239944865E-3</v>
      </c>
      <c r="E1155">
        <f t="shared" si="89"/>
        <v>4.8708303940279285E-5</v>
      </c>
      <c r="F1155">
        <f t="shared" si="87"/>
        <v>9.8922917230161822</v>
      </c>
      <c r="G1155">
        <f t="shared" si="88"/>
        <v>6.9791334662892991E-3</v>
      </c>
    </row>
    <row r="1156" spans="1:7" ht="15.75" thickBot="1" x14ac:dyDescent="0.3">
      <c r="A1156" s="3" t="s">
        <v>105</v>
      </c>
      <c r="B1156" s="7">
        <f t="shared" si="85"/>
        <v>1154</v>
      </c>
      <c r="C1156" s="1">
        <v>4524.09</v>
      </c>
      <c r="D1156">
        <f t="shared" si="86"/>
        <v>3.117620525883158E-4</v>
      </c>
      <c r="E1156">
        <f t="shared" si="89"/>
        <v>4.1422090157515382E-5</v>
      </c>
      <c r="F1156">
        <f t="shared" si="87"/>
        <v>10.089349773514755</v>
      </c>
      <c r="G1156">
        <f t="shared" si="88"/>
        <v>6.43599954610901E-3</v>
      </c>
    </row>
    <row r="1157" spans="1:7" ht="15.75" thickBot="1" x14ac:dyDescent="0.3">
      <c r="A1157" s="3" t="s">
        <v>104</v>
      </c>
      <c r="B1157" s="7">
        <f t="shared" ref="B1157:B1220" si="90">B1156+1</f>
        <v>1155</v>
      </c>
      <c r="C1157" s="1">
        <v>4536.95</v>
      </c>
      <c r="D1157">
        <f t="shared" ref="D1157:D1220" si="91">C1157/C1156-1</f>
        <v>2.8425606033477546E-3</v>
      </c>
      <c r="E1157">
        <f t="shared" si="89"/>
        <v>3.5503796737668715E-5</v>
      </c>
      <c r="F1157">
        <f t="shared" si="87"/>
        <v>10.018285375968516</v>
      </c>
      <c r="G1157">
        <f t="shared" si="88"/>
        <v>5.9585062505353396E-3</v>
      </c>
    </row>
    <row r="1158" spans="1:7" ht="15.75" thickBot="1" x14ac:dyDescent="0.3">
      <c r="A1158" s="3" t="s">
        <v>103</v>
      </c>
      <c r="B1158" s="7">
        <f t="shared" si="90"/>
        <v>1156</v>
      </c>
      <c r="C1158" s="1">
        <v>4535.43</v>
      </c>
      <c r="D1158">
        <f t="shared" si="91"/>
        <v>-3.3502683520858501E-4</v>
      </c>
      <c r="E1158">
        <f t="shared" si="89"/>
        <v>3.2681120152580296E-5</v>
      </c>
      <c r="F1158">
        <f t="shared" ref="F1158:F1221" si="92">-LN(E1158)-D1158*D1158/E1158</f>
        <v>10.325278522166462</v>
      </c>
      <c r="G1158">
        <f t="shared" ref="G1158:G1221" si="93">SQRT(E1158)</f>
        <v>5.7167403432883237E-3</v>
      </c>
    </row>
    <row r="1159" spans="1:7" ht="15.75" thickBot="1" x14ac:dyDescent="0.3">
      <c r="A1159" s="3" t="s">
        <v>102</v>
      </c>
      <c r="B1159" s="7">
        <f t="shared" si="90"/>
        <v>1157</v>
      </c>
      <c r="C1159" s="1">
        <v>4520.03</v>
      </c>
      <c r="D1159">
        <f t="shared" si="91"/>
        <v>-3.3954884101398131E-3</v>
      </c>
      <c r="E1159">
        <f t="shared" ref="E1159:E1222" si="94">$J$4+$K$4*E1158+$L$4*D1158*D1158</f>
        <v>2.8844245883934656E-5</v>
      </c>
      <c r="F1159">
        <f t="shared" si="92"/>
        <v>10.053889756249086</v>
      </c>
      <c r="G1159">
        <f t="shared" si="93"/>
        <v>5.3706839307424018E-3</v>
      </c>
    </row>
    <row r="1160" spans="1:7" ht="15.75" thickBot="1" x14ac:dyDescent="0.3">
      <c r="A1160" s="3" t="s">
        <v>101</v>
      </c>
      <c r="B1160" s="7">
        <f t="shared" si="90"/>
        <v>1158</v>
      </c>
      <c r="C1160" s="1">
        <v>4514.07</v>
      </c>
      <c r="D1160">
        <f t="shared" si="91"/>
        <v>-1.3185753191903293E-3</v>
      </c>
      <c r="E1160">
        <f t="shared" si="94"/>
        <v>2.833447834882741E-5</v>
      </c>
      <c r="F1160">
        <f t="shared" si="92"/>
        <v>10.410069862903987</v>
      </c>
      <c r="G1160">
        <f t="shared" si="93"/>
        <v>5.3230140286145604E-3</v>
      </c>
    </row>
    <row r="1161" spans="1:7" ht="15.75" thickBot="1" x14ac:dyDescent="0.3">
      <c r="A1161" s="3" t="s">
        <v>100</v>
      </c>
      <c r="B1161" s="7">
        <f t="shared" si="90"/>
        <v>1159</v>
      </c>
      <c r="C1161" s="1">
        <v>4493.28</v>
      </c>
      <c r="D1161">
        <f t="shared" si="91"/>
        <v>-4.6055998245485563E-3</v>
      </c>
      <c r="E1161">
        <f t="shared" si="94"/>
        <v>2.5875056831086582E-5</v>
      </c>
      <c r="F1161">
        <f t="shared" si="92"/>
        <v>9.7424628721145421</v>
      </c>
      <c r="G1161">
        <f t="shared" si="93"/>
        <v>5.0867530735319343E-3</v>
      </c>
    </row>
    <row r="1162" spans="1:7" ht="15.75" thickBot="1" x14ac:dyDescent="0.3">
      <c r="A1162" s="3" t="s">
        <v>99</v>
      </c>
      <c r="B1162" s="7">
        <f t="shared" si="90"/>
        <v>1160</v>
      </c>
      <c r="C1162" s="1">
        <v>4458.58</v>
      </c>
      <c r="D1162">
        <f t="shared" si="91"/>
        <v>-7.7226435922087555E-3</v>
      </c>
      <c r="E1162">
        <f t="shared" si="94"/>
        <v>2.8119145882695744E-5</v>
      </c>
      <c r="F1162">
        <f t="shared" si="92"/>
        <v>8.3581126539051027</v>
      </c>
      <c r="G1162">
        <f t="shared" si="93"/>
        <v>5.3027488987029874E-3</v>
      </c>
    </row>
    <row r="1163" spans="1:7" ht="15.75" thickBot="1" x14ac:dyDescent="0.3">
      <c r="A1163" s="3" t="s">
        <v>98</v>
      </c>
      <c r="B1163" s="7">
        <f t="shared" si="90"/>
        <v>1161</v>
      </c>
      <c r="C1163" s="1">
        <v>4468.7299999999996</v>
      </c>
      <c r="D1163">
        <f t="shared" si="91"/>
        <v>2.2765095613401787E-3</v>
      </c>
      <c r="E1163">
        <f t="shared" si="94"/>
        <v>3.7957617134470008E-5</v>
      </c>
      <c r="F1163">
        <f t="shared" si="92"/>
        <v>10.042506609930786</v>
      </c>
      <c r="G1163">
        <f t="shared" si="93"/>
        <v>6.1609753395440569E-3</v>
      </c>
    </row>
    <row r="1164" spans="1:7" ht="15.75" thickBot="1" x14ac:dyDescent="0.3">
      <c r="A1164" s="3" t="s">
        <v>97</v>
      </c>
      <c r="B1164" s="7">
        <f t="shared" si="90"/>
        <v>1162</v>
      </c>
      <c r="C1164" s="1">
        <v>4443.05</v>
      </c>
      <c r="D1164">
        <f t="shared" si="91"/>
        <v>-5.7465991456183696E-3</v>
      </c>
      <c r="E1164">
        <f t="shared" si="94"/>
        <v>3.3938634684398122E-5</v>
      </c>
      <c r="F1164">
        <f t="shared" si="92"/>
        <v>9.3179238145370924</v>
      </c>
      <c r="G1164">
        <f t="shared" si="93"/>
        <v>5.8256874859880809E-3</v>
      </c>
    </row>
    <row r="1165" spans="1:7" ht="15.75" thickBot="1" x14ac:dyDescent="0.3">
      <c r="A1165" s="3" t="s">
        <v>96</v>
      </c>
      <c r="B1165" s="7">
        <f t="shared" si="90"/>
        <v>1163</v>
      </c>
      <c r="C1165" s="1">
        <v>4480.7</v>
      </c>
      <c r="D1165">
        <f t="shared" si="91"/>
        <v>8.4739086888510062E-3</v>
      </c>
      <c r="E1165">
        <f t="shared" si="94"/>
        <v>3.6763896836698194E-5</v>
      </c>
      <c r="F1165">
        <f t="shared" si="92"/>
        <v>8.2577973821339299</v>
      </c>
      <c r="G1165">
        <f t="shared" si="93"/>
        <v>6.0633239099274743E-3</v>
      </c>
    </row>
    <row r="1166" spans="1:7" ht="15.75" thickBot="1" x14ac:dyDescent="0.3">
      <c r="A1166" s="3" t="s">
        <v>95</v>
      </c>
      <c r="B1166" s="7">
        <f t="shared" si="90"/>
        <v>1164</v>
      </c>
      <c r="C1166" s="1">
        <v>4473.75</v>
      </c>
      <c r="D1166">
        <f t="shared" si="91"/>
        <v>-1.5510969268194286E-3</v>
      </c>
      <c r="E1166">
        <f t="shared" si="94"/>
        <v>4.7120672104506032E-5</v>
      </c>
      <c r="F1166">
        <f t="shared" si="92"/>
        <v>9.911740449444709</v>
      </c>
      <c r="G1166">
        <f t="shared" si="93"/>
        <v>6.8644498763197354E-3</v>
      </c>
    </row>
    <row r="1167" spans="1:7" ht="15.75" thickBot="1" x14ac:dyDescent="0.3">
      <c r="A1167" s="3" t="s">
        <v>94</v>
      </c>
      <c r="B1167" s="7">
        <f t="shared" si="90"/>
        <v>1165</v>
      </c>
      <c r="C1167" s="1">
        <v>4432.99</v>
      </c>
      <c r="D1167">
        <f t="shared" si="91"/>
        <v>-9.1109248393406173E-3</v>
      </c>
      <c r="E1167">
        <f t="shared" si="94"/>
        <v>4.033581480119603E-5</v>
      </c>
      <c r="F1167">
        <f t="shared" si="92"/>
        <v>8.0603242161252453</v>
      </c>
      <c r="G1167">
        <f t="shared" si="93"/>
        <v>6.3510483230090472E-3</v>
      </c>
    </row>
    <row r="1168" spans="1:7" ht="15.75" thickBot="1" x14ac:dyDescent="0.3">
      <c r="A1168" s="3" t="s">
        <v>93</v>
      </c>
      <c r="B1168" s="7">
        <f t="shared" si="90"/>
        <v>1166</v>
      </c>
      <c r="C1168" s="1">
        <v>4357.7299999999996</v>
      </c>
      <c r="D1168">
        <f t="shared" si="91"/>
        <v>-1.6977254629493954E-2</v>
      </c>
      <c r="E1168">
        <f t="shared" si="94"/>
        <v>5.2212662947625643E-5</v>
      </c>
      <c r="F1168">
        <f t="shared" si="92"/>
        <v>4.3399312531882082</v>
      </c>
      <c r="G1168">
        <f t="shared" si="93"/>
        <v>7.2258330279370312E-3</v>
      </c>
    </row>
    <row r="1169" spans="1:7" ht="15.75" thickBot="1" x14ac:dyDescent="0.3">
      <c r="A1169" s="3" t="s">
        <v>92</v>
      </c>
      <c r="B1169" s="7">
        <f t="shared" si="90"/>
        <v>1167</v>
      </c>
      <c r="C1169" s="1">
        <v>4354.1899999999996</v>
      </c>
      <c r="D1169">
        <f t="shared" si="91"/>
        <v>-8.1234954896236555E-4</v>
      </c>
      <c r="E1169">
        <f t="shared" si="94"/>
        <v>1.0467190883138445E-4</v>
      </c>
      <c r="F1169">
        <f t="shared" si="92"/>
        <v>9.1583752036521773</v>
      </c>
      <c r="G1169">
        <f t="shared" si="93"/>
        <v>1.0230929030708035E-2</v>
      </c>
    </row>
    <row r="1170" spans="1:7" ht="15.75" thickBot="1" x14ac:dyDescent="0.3">
      <c r="A1170" s="3" t="s">
        <v>91</v>
      </c>
      <c r="B1170" s="7">
        <f t="shared" si="90"/>
        <v>1168</v>
      </c>
      <c r="C1170" s="1">
        <v>4395.6400000000003</v>
      </c>
      <c r="D1170">
        <f t="shared" si="91"/>
        <v>9.5195662109373025E-3</v>
      </c>
      <c r="E1170">
        <f t="shared" si="94"/>
        <v>8.3834480073193408E-5</v>
      </c>
      <c r="F1170">
        <f t="shared" si="92"/>
        <v>8.3057011534255345</v>
      </c>
      <c r="G1170">
        <f t="shared" si="93"/>
        <v>9.1561170849434534E-3</v>
      </c>
    </row>
    <row r="1171" spans="1:7" ht="15.75" thickBot="1" x14ac:dyDescent="0.3">
      <c r="A1171" s="3" t="s">
        <v>90</v>
      </c>
      <c r="B1171" s="7">
        <f t="shared" si="90"/>
        <v>1169</v>
      </c>
      <c r="C1171" s="1">
        <v>4448.9799999999996</v>
      </c>
      <c r="D1171">
        <f t="shared" si="91"/>
        <v>1.2134751708511082E-2</v>
      </c>
      <c r="E1171">
        <f t="shared" si="94"/>
        <v>8.6979452672736299E-5</v>
      </c>
      <c r="F1171">
        <f t="shared" si="92"/>
        <v>7.6568847962072493</v>
      </c>
      <c r="G1171">
        <f t="shared" si="93"/>
        <v>9.3262775356910913E-3</v>
      </c>
    </row>
    <row r="1172" spans="1:7" ht="15.75" thickBot="1" x14ac:dyDescent="0.3">
      <c r="A1172" s="3" t="s">
        <v>89</v>
      </c>
      <c r="B1172" s="7">
        <f t="shared" si="90"/>
        <v>1170</v>
      </c>
      <c r="C1172" s="1">
        <v>4455.4799999999996</v>
      </c>
      <c r="D1172">
        <f t="shared" si="91"/>
        <v>1.4610090402744635E-3</v>
      </c>
      <c r="E1172">
        <f t="shared" si="94"/>
        <v>1.0135464639892057E-4</v>
      </c>
      <c r="F1172">
        <f t="shared" si="92"/>
        <v>9.1758246578914449</v>
      </c>
      <c r="G1172">
        <f t="shared" si="93"/>
        <v>1.0067504477223765E-2</v>
      </c>
    </row>
    <row r="1173" spans="1:7" ht="15.75" thickBot="1" x14ac:dyDescent="0.3">
      <c r="A1173" s="3" t="s">
        <v>88</v>
      </c>
      <c r="B1173" s="7">
        <f t="shared" si="90"/>
        <v>1171</v>
      </c>
      <c r="C1173" s="1">
        <v>4443.1099999999997</v>
      </c>
      <c r="D1173">
        <f t="shared" si="91"/>
        <v>-2.7763563072890074E-3</v>
      </c>
      <c r="E1173">
        <f t="shared" si="94"/>
        <v>8.1617827493408459E-5</v>
      </c>
      <c r="F1173">
        <f t="shared" si="92"/>
        <v>9.3190208030236334</v>
      </c>
      <c r="G1173">
        <f t="shared" si="93"/>
        <v>9.0342585469649055E-3</v>
      </c>
    </row>
    <row r="1174" spans="1:7" ht="15.75" thickBot="1" x14ac:dyDescent="0.3">
      <c r="A1174" s="3" t="s">
        <v>87</v>
      </c>
      <c r="B1174" s="7">
        <f t="shared" si="90"/>
        <v>1172</v>
      </c>
      <c r="C1174" s="1">
        <v>4352.63</v>
      </c>
      <c r="D1174">
        <f t="shared" si="91"/>
        <v>-2.0364114325326033E-2</v>
      </c>
      <c r="E1174">
        <f t="shared" si="94"/>
        <v>6.7752484593675339E-5</v>
      </c>
      <c r="F1174">
        <f t="shared" si="92"/>
        <v>3.4788827154028477</v>
      </c>
      <c r="G1174">
        <f t="shared" si="93"/>
        <v>8.2311897435106748E-3</v>
      </c>
    </row>
    <row r="1175" spans="1:7" ht="15.75" thickBot="1" x14ac:dyDescent="0.3">
      <c r="A1175" s="3" t="s">
        <v>86</v>
      </c>
      <c r="B1175" s="7">
        <f t="shared" si="90"/>
        <v>1173</v>
      </c>
      <c r="C1175" s="1">
        <v>4359.46</v>
      </c>
      <c r="D1175">
        <f t="shared" si="91"/>
        <v>1.5691662282344421E-3</v>
      </c>
      <c r="E1175">
        <f t="shared" si="94"/>
        <v>1.4326699010419429E-4</v>
      </c>
      <c r="F1175">
        <f t="shared" si="92"/>
        <v>8.8336139336418924</v>
      </c>
      <c r="G1175">
        <f t="shared" si="93"/>
        <v>1.1969418954326658E-2</v>
      </c>
    </row>
    <row r="1176" spans="1:7" ht="15.75" thickBot="1" x14ac:dyDescent="0.3">
      <c r="A1176" s="3" t="s">
        <v>85</v>
      </c>
      <c r="B1176" s="7">
        <f t="shared" si="90"/>
        <v>1174</v>
      </c>
      <c r="C1176" s="1">
        <v>4307.54</v>
      </c>
      <c r="D1176">
        <f t="shared" si="91"/>
        <v>-1.1909731939276913E-2</v>
      </c>
      <c r="E1176">
        <f t="shared" si="94"/>
        <v>1.1363449200154483E-4</v>
      </c>
      <c r="F1176">
        <f t="shared" si="92"/>
        <v>7.8342958213808238</v>
      </c>
      <c r="G1176">
        <f t="shared" si="93"/>
        <v>1.0659948029964538E-2</v>
      </c>
    </row>
    <row r="1177" spans="1:7" ht="15.75" thickBot="1" x14ac:dyDescent="0.3">
      <c r="A1177" s="3" t="s">
        <v>84</v>
      </c>
      <c r="B1177" s="7">
        <f t="shared" si="90"/>
        <v>1175</v>
      </c>
      <c r="C1177" s="1">
        <v>4357.04</v>
      </c>
      <c r="D1177">
        <f t="shared" si="91"/>
        <v>1.1491477734391298E-2</v>
      </c>
      <c r="E1177">
        <f t="shared" si="94"/>
        <v>1.2052784926559273E-4</v>
      </c>
      <c r="F1177">
        <f t="shared" si="92"/>
        <v>7.9279986137778016</v>
      </c>
      <c r="G1177">
        <f t="shared" si="93"/>
        <v>1.0978517626054654E-2</v>
      </c>
    </row>
    <row r="1178" spans="1:7" ht="15.75" thickBot="1" x14ac:dyDescent="0.3">
      <c r="A1178" s="3" t="s">
        <v>83</v>
      </c>
      <c r="B1178" s="7">
        <f t="shared" si="90"/>
        <v>1176</v>
      </c>
      <c r="C1178" s="1">
        <v>4300.46</v>
      </c>
      <c r="D1178">
        <f t="shared" si="91"/>
        <v>-1.2985880322420762E-2</v>
      </c>
      <c r="E1178">
        <f t="shared" si="94"/>
        <v>1.237120439819781E-4</v>
      </c>
      <c r="F1178">
        <f t="shared" si="92"/>
        <v>7.6344442140936835</v>
      </c>
      <c r="G1178">
        <f t="shared" si="93"/>
        <v>1.112259160366765E-2</v>
      </c>
    </row>
    <row r="1179" spans="1:7" ht="15.75" thickBot="1" x14ac:dyDescent="0.3">
      <c r="A1179" s="3" t="s">
        <v>82</v>
      </c>
      <c r="B1179" s="7">
        <f t="shared" si="90"/>
        <v>1177</v>
      </c>
      <c r="C1179" s="1">
        <v>4345.72</v>
      </c>
      <c r="D1179">
        <f t="shared" si="91"/>
        <v>1.0524455523362564E-2</v>
      </c>
      <c r="E1179">
        <f t="shared" si="94"/>
        <v>1.3387609123817533E-4</v>
      </c>
      <c r="F1179">
        <f t="shared" si="92"/>
        <v>8.0912325823500382</v>
      </c>
      <c r="G1179">
        <f t="shared" si="93"/>
        <v>1.1570483621619942E-2</v>
      </c>
    </row>
    <row r="1180" spans="1:7" ht="15.75" thickBot="1" x14ac:dyDescent="0.3">
      <c r="A1180" s="3" t="s">
        <v>81</v>
      </c>
      <c r="B1180" s="7">
        <f t="shared" si="90"/>
        <v>1178</v>
      </c>
      <c r="C1180" s="1">
        <v>4363.55</v>
      </c>
      <c r="D1180">
        <f t="shared" si="91"/>
        <v>4.1028874386752623E-3</v>
      </c>
      <c r="E1180">
        <f t="shared" si="94"/>
        <v>1.29383554557492E-4</v>
      </c>
      <c r="F1180">
        <f t="shared" si="92"/>
        <v>8.8226224346968394</v>
      </c>
      <c r="G1180">
        <f t="shared" si="93"/>
        <v>1.1374689207072517E-2</v>
      </c>
    </row>
    <row r="1181" spans="1:7" ht="15.75" thickBot="1" x14ac:dyDescent="0.3">
      <c r="A1181" s="3" t="s">
        <v>80</v>
      </c>
      <c r="B1181" s="7">
        <f t="shared" si="90"/>
        <v>1179</v>
      </c>
      <c r="C1181" s="1">
        <v>4399.76</v>
      </c>
      <c r="D1181">
        <f t="shared" si="91"/>
        <v>8.2982892369745098E-3</v>
      </c>
      <c r="E1181">
        <f t="shared" si="94"/>
        <v>1.0609168670942508E-4</v>
      </c>
      <c r="F1181">
        <f t="shared" si="92"/>
        <v>8.502130523612287</v>
      </c>
      <c r="G1181">
        <f t="shared" si="93"/>
        <v>1.0300081878772861E-2</v>
      </c>
    </row>
    <row r="1182" spans="1:7" ht="15.75" thickBot="1" x14ac:dyDescent="0.3">
      <c r="A1182" s="3" t="s">
        <v>79</v>
      </c>
      <c r="B1182" s="7">
        <f t="shared" si="90"/>
        <v>1180</v>
      </c>
      <c r="C1182" s="1">
        <v>4391.34</v>
      </c>
      <c r="D1182">
        <f t="shared" si="91"/>
        <v>-1.9137407494954628E-3</v>
      </c>
      <c r="E1182">
        <f t="shared" si="94"/>
        <v>9.9342203124176603E-5</v>
      </c>
      <c r="F1182">
        <f t="shared" si="92"/>
        <v>9.180073527382584</v>
      </c>
      <c r="G1182">
        <f t="shared" si="93"/>
        <v>9.9670558904912648E-3</v>
      </c>
    </row>
    <row r="1183" spans="1:7" ht="15.75" thickBot="1" x14ac:dyDescent="0.3">
      <c r="A1183" s="3" t="s">
        <v>78</v>
      </c>
      <c r="B1183" s="7">
        <f t="shared" si="90"/>
        <v>1181</v>
      </c>
      <c r="C1183" s="1">
        <v>4361.1899999999996</v>
      </c>
      <c r="D1183">
        <f t="shared" si="91"/>
        <v>-6.8657858421348195E-3</v>
      </c>
      <c r="E1183">
        <f t="shared" si="94"/>
        <v>8.0407019568944966E-5</v>
      </c>
      <c r="F1183">
        <f t="shared" si="92"/>
        <v>8.8421541027324082</v>
      </c>
      <c r="G1183">
        <f t="shared" si="93"/>
        <v>8.9669961285229159E-3</v>
      </c>
    </row>
    <row r="1184" spans="1:7" ht="15.75" thickBot="1" x14ac:dyDescent="0.3">
      <c r="A1184" s="3" t="s">
        <v>77</v>
      </c>
      <c r="B1184" s="7">
        <f t="shared" si="90"/>
        <v>1182</v>
      </c>
      <c r="C1184" s="1">
        <v>4350.6499999999996</v>
      </c>
      <c r="D1184">
        <f t="shared" si="91"/>
        <v>-2.4167715692277048E-3</v>
      </c>
      <c r="E1184">
        <f t="shared" si="94"/>
        <v>7.5169675093987316E-5</v>
      </c>
      <c r="F1184">
        <f t="shared" si="92"/>
        <v>9.4180613206018684</v>
      </c>
      <c r="G1184">
        <f t="shared" si="93"/>
        <v>8.6700446996533596E-3</v>
      </c>
    </row>
    <row r="1185" spans="1:7" ht="15.75" thickBot="1" x14ac:dyDescent="0.3">
      <c r="A1185" s="3" t="s">
        <v>76</v>
      </c>
      <c r="B1185" s="7">
        <f t="shared" si="90"/>
        <v>1183</v>
      </c>
      <c r="C1185" s="1">
        <v>4363.8</v>
      </c>
      <c r="D1185">
        <f t="shared" si="91"/>
        <v>3.0225368623080229E-3</v>
      </c>
      <c r="E1185">
        <f t="shared" si="94"/>
        <v>6.2442460716981624E-5</v>
      </c>
      <c r="F1185">
        <f t="shared" si="92"/>
        <v>9.53495869463665</v>
      </c>
      <c r="G1185">
        <f t="shared" si="93"/>
        <v>7.9020542086840704E-3</v>
      </c>
    </row>
    <row r="1186" spans="1:7" ht="15.75" thickBot="1" x14ac:dyDescent="0.3">
      <c r="A1186" s="3" t="s">
        <v>75</v>
      </c>
      <c r="B1186" s="7">
        <f t="shared" si="90"/>
        <v>1184</v>
      </c>
      <c r="C1186" s="1">
        <v>4438.26</v>
      </c>
      <c r="D1186">
        <f t="shared" si="91"/>
        <v>1.706311013337003E-2</v>
      </c>
      <c r="E1186">
        <f t="shared" si="94"/>
        <v>5.3438166494835651E-5</v>
      </c>
      <c r="F1186">
        <f t="shared" si="92"/>
        <v>4.3886373412155342</v>
      </c>
      <c r="G1186">
        <f t="shared" si="93"/>
        <v>7.3101413457494551E-3</v>
      </c>
    </row>
    <row r="1187" spans="1:7" ht="15.75" thickBot="1" x14ac:dyDescent="0.3">
      <c r="A1187" s="3" t="s">
        <v>74</v>
      </c>
      <c r="B1187" s="7">
        <f t="shared" si="90"/>
        <v>1185</v>
      </c>
      <c r="C1187" s="1">
        <v>4471.37</v>
      </c>
      <c r="D1187">
        <f t="shared" si="91"/>
        <v>7.4601307719690535E-3</v>
      </c>
      <c r="E1187">
        <f t="shared" si="94"/>
        <v>1.0622419533353082E-4</v>
      </c>
      <c r="F1187">
        <f t="shared" si="92"/>
        <v>8.626033274358857</v>
      </c>
      <c r="G1187">
        <f t="shared" si="93"/>
        <v>1.0306512277852816E-2</v>
      </c>
    </row>
    <row r="1188" spans="1:7" ht="15.75" thickBot="1" x14ac:dyDescent="0.3">
      <c r="A1188" s="3" t="s">
        <v>73</v>
      </c>
      <c r="B1188" s="7">
        <f t="shared" si="90"/>
        <v>1186</v>
      </c>
      <c r="C1188" s="1">
        <v>4486.46</v>
      </c>
      <c r="D1188">
        <f t="shared" si="91"/>
        <v>3.3748045900920953E-3</v>
      </c>
      <c r="E1188">
        <f t="shared" si="94"/>
        <v>9.6649538724827392E-5</v>
      </c>
      <c r="F1188">
        <f t="shared" si="92"/>
        <v>9.1265778380596156</v>
      </c>
      <c r="G1188">
        <f t="shared" si="93"/>
        <v>9.8310497264955075E-3</v>
      </c>
    </row>
    <row r="1189" spans="1:7" ht="15.75" thickBot="1" x14ac:dyDescent="0.3">
      <c r="A1189" s="3" t="s">
        <v>72</v>
      </c>
      <c r="B1189" s="7">
        <f t="shared" si="90"/>
        <v>1187</v>
      </c>
      <c r="C1189" s="1">
        <v>4519.63</v>
      </c>
      <c r="D1189">
        <f t="shared" si="91"/>
        <v>7.3933569005406596E-3</v>
      </c>
      <c r="E1189">
        <f t="shared" si="94"/>
        <v>7.9988894200248563E-5</v>
      </c>
      <c r="F1189">
        <f t="shared" si="92"/>
        <v>8.7502563105531976</v>
      </c>
      <c r="G1189">
        <f t="shared" si="93"/>
        <v>8.9436510553715463E-3</v>
      </c>
    </row>
    <row r="1190" spans="1:7" ht="15.75" thickBot="1" x14ac:dyDescent="0.3">
      <c r="A1190" s="3" t="s">
        <v>71</v>
      </c>
      <c r="B1190" s="7">
        <f t="shared" si="90"/>
        <v>1188</v>
      </c>
      <c r="C1190" s="1">
        <v>4536.1899999999996</v>
      </c>
      <c r="D1190">
        <f t="shared" si="91"/>
        <v>3.6640167447334893E-3</v>
      </c>
      <c r="E1190">
        <f t="shared" si="94"/>
        <v>7.644210965796245E-5</v>
      </c>
      <c r="F1190">
        <f t="shared" si="92"/>
        <v>9.3033534989093365</v>
      </c>
      <c r="G1190">
        <f t="shared" si="93"/>
        <v>8.743117845366289E-3</v>
      </c>
    </row>
    <row r="1191" spans="1:7" ht="15.75" thickBot="1" x14ac:dyDescent="0.3">
      <c r="A1191" s="3" t="s">
        <v>70</v>
      </c>
      <c r="B1191" s="7">
        <f t="shared" si="90"/>
        <v>1189</v>
      </c>
      <c r="C1191" s="1">
        <v>4549.78</v>
      </c>
      <c r="D1191">
        <f t="shared" si="91"/>
        <v>2.995906256131331E-3</v>
      </c>
      <c r="E1191">
        <f t="shared" si="94"/>
        <v>6.5016523745059518E-5</v>
      </c>
      <c r="F1191">
        <f t="shared" si="92"/>
        <v>9.502820290265646</v>
      </c>
      <c r="G1191">
        <f t="shared" si="93"/>
        <v>8.0632824423468828E-3</v>
      </c>
    </row>
    <row r="1192" spans="1:7" ht="15.75" thickBot="1" x14ac:dyDescent="0.3">
      <c r="A1192" s="3" t="s">
        <v>69</v>
      </c>
      <c r="B1192" s="7">
        <f t="shared" si="90"/>
        <v>1190</v>
      </c>
      <c r="C1192" s="1">
        <v>4544.8999999999996</v>
      </c>
      <c r="D1192">
        <f t="shared" si="91"/>
        <v>-1.0725793335062406E-3</v>
      </c>
      <c r="E1192">
        <f t="shared" si="94"/>
        <v>5.5366325065594517E-5</v>
      </c>
      <c r="F1192">
        <f t="shared" si="92"/>
        <v>9.7807605496552856</v>
      </c>
      <c r="G1192">
        <f t="shared" si="93"/>
        <v>7.4408551299964517E-3</v>
      </c>
    </row>
    <row r="1193" spans="1:7" ht="15.75" thickBot="1" x14ac:dyDescent="0.3">
      <c r="A1193" s="3" t="s">
        <v>68</v>
      </c>
      <c r="B1193" s="7">
        <f t="shared" si="90"/>
        <v>1191</v>
      </c>
      <c r="C1193" s="1">
        <v>4566.4799999999996</v>
      </c>
      <c r="D1193">
        <f t="shared" si="91"/>
        <v>4.7481792778718557E-3</v>
      </c>
      <c r="E1193">
        <f t="shared" si="94"/>
        <v>4.6355448285669307E-5</v>
      </c>
      <c r="F1193">
        <f t="shared" si="92"/>
        <v>9.4928166743875106</v>
      </c>
      <c r="G1193">
        <f t="shared" si="93"/>
        <v>6.8084835525738996E-3</v>
      </c>
    </row>
    <row r="1194" spans="1:7" ht="15.75" thickBot="1" x14ac:dyDescent="0.3">
      <c r="A1194" s="3" t="s">
        <v>67</v>
      </c>
      <c r="B1194" s="7">
        <f t="shared" si="90"/>
        <v>1192</v>
      </c>
      <c r="C1194" s="1">
        <v>4574.79</v>
      </c>
      <c r="D1194">
        <f t="shared" si="91"/>
        <v>1.8197824144636776E-3</v>
      </c>
      <c r="E1194">
        <f t="shared" si="94"/>
        <v>4.4012243370963476E-5</v>
      </c>
      <c r="F1194">
        <f t="shared" si="92"/>
        <v>9.9557998222882187</v>
      </c>
      <c r="G1194">
        <f t="shared" si="93"/>
        <v>6.6341723953303681E-3</v>
      </c>
    </row>
    <row r="1195" spans="1:7" ht="15.75" thickBot="1" x14ac:dyDescent="0.3">
      <c r="A1195" s="3" t="s">
        <v>66</v>
      </c>
      <c r="B1195" s="7">
        <f t="shared" si="90"/>
        <v>1193</v>
      </c>
      <c r="C1195" s="1">
        <v>4551.68</v>
      </c>
      <c r="D1195">
        <f t="shared" si="91"/>
        <v>-5.0515979968478453E-3</v>
      </c>
      <c r="E1195">
        <f t="shared" si="94"/>
        <v>3.8158008378426292E-5</v>
      </c>
      <c r="F1195">
        <f t="shared" si="92"/>
        <v>9.5050124763242358</v>
      </c>
      <c r="G1195">
        <f t="shared" si="93"/>
        <v>6.1772168796656547E-3</v>
      </c>
    </row>
    <row r="1196" spans="1:7" ht="15.75" thickBot="1" x14ac:dyDescent="0.3">
      <c r="A1196" s="3" t="s">
        <v>65</v>
      </c>
      <c r="B1196" s="7">
        <f t="shared" si="90"/>
        <v>1194</v>
      </c>
      <c r="C1196" s="1">
        <v>4596.42</v>
      </c>
      <c r="D1196">
        <f t="shared" si="91"/>
        <v>9.8293377390326064E-3</v>
      </c>
      <c r="E1196">
        <f t="shared" si="94"/>
        <v>3.8392730000600781E-5</v>
      </c>
      <c r="F1196">
        <f t="shared" si="92"/>
        <v>7.6511274535078346</v>
      </c>
      <c r="G1196">
        <f t="shared" si="93"/>
        <v>6.1961867306110762E-3</v>
      </c>
    </row>
    <row r="1197" spans="1:7" ht="15.75" thickBot="1" x14ac:dyDescent="0.3">
      <c r="A1197" s="3" t="s">
        <v>64</v>
      </c>
      <c r="B1197" s="7">
        <f t="shared" si="90"/>
        <v>1195</v>
      </c>
      <c r="C1197" s="1">
        <v>4605.38</v>
      </c>
      <c r="D1197">
        <f t="shared" si="91"/>
        <v>1.9493431844783693E-3</v>
      </c>
      <c r="E1197">
        <f t="shared" si="94"/>
        <v>5.3609597541143093E-5</v>
      </c>
      <c r="F1197">
        <f t="shared" si="92"/>
        <v>9.7629007577433971</v>
      </c>
      <c r="G1197">
        <f t="shared" si="93"/>
        <v>7.3218575198608646E-3</v>
      </c>
    </row>
    <row r="1198" spans="1:7" ht="15.75" thickBot="1" x14ac:dyDescent="0.3">
      <c r="A1198" s="3" t="s">
        <v>63</v>
      </c>
      <c r="B1198" s="7">
        <f t="shared" si="90"/>
        <v>1196</v>
      </c>
      <c r="C1198" s="1">
        <v>4613.67</v>
      </c>
      <c r="D1198">
        <f t="shared" si="91"/>
        <v>1.8000686154020507E-3</v>
      </c>
      <c r="E1198">
        <f t="shared" si="94"/>
        <v>4.5576801897102064E-5</v>
      </c>
      <c r="F1198">
        <f t="shared" si="92"/>
        <v>9.9250174847462276</v>
      </c>
      <c r="G1198">
        <f t="shared" si="93"/>
        <v>6.7510593166629834E-3</v>
      </c>
    </row>
    <row r="1199" spans="1:7" ht="15.75" thickBot="1" x14ac:dyDescent="0.3">
      <c r="A1199" s="3" t="s">
        <v>62</v>
      </c>
      <c r="B1199" s="7">
        <f t="shared" si="90"/>
        <v>1197</v>
      </c>
      <c r="C1199" s="1">
        <v>4630.6499999999996</v>
      </c>
      <c r="D1199">
        <f t="shared" si="91"/>
        <v>3.6803672564356127E-3</v>
      </c>
      <c r="E1199">
        <f t="shared" si="94"/>
        <v>3.9335486693793118E-5</v>
      </c>
      <c r="F1199">
        <f t="shared" si="92"/>
        <v>9.7990353000138786</v>
      </c>
      <c r="G1199">
        <f t="shared" si="93"/>
        <v>6.2718009131184256E-3</v>
      </c>
    </row>
    <row r="1200" spans="1:7" ht="15.75" thickBot="1" x14ac:dyDescent="0.3">
      <c r="A1200" s="3" t="s">
        <v>61</v>
      </c>
      <c r="B1200" s="7">
        <f t="shared" si="90"/>
        <v>1198</v>
      </c>
      <c r="C1200" s="1">
        <v>4660.57</v>
      </c>
      <c r="D1200">
        <f t="shared" si="91"/>
        <v>6.4612959303769202E-3</v>
      </c>
      <c r="E1200">
        <f t="shared" si="94"/>
        <v>3.6757700383940867E-5</v>
      </c>
      <c r="F1200">
        <f t="shared" si="92"/>
        <v>9.0753914125420181</v>
      </c>
      <c r="G1200">
        <f t="shared" si="93"/>
        <v>6.0628129101878833E-3</v>
      </c>
    </row>
    <row r="1201" spans="1:7" ht="15.75" thickBot="1" x14ac:dyDescent="0.3">
      <c r="A1201" s="3" t="s">
        <v>60</v>
      </c>
      <c r="B1201" s="7">
        <f t="shared" si="90"/>
        <v>1199</v>
      </c>
      <c r="C1201" s="1">
        <v>4680.0600000000004</v>
      </c>
      <c r="D1201">
        <f t="shared" si="91"/>
        <v>4.1818919145084621E-3</v>
      </c>
      <c r="E1201">
        <f t="shared" si="94"/>
        <v>4.0758141202252891E-5</v>
      </c>
      <c r="F1201">
        <f t="shared" si="92"/>
        <v>9.678781903473368</v>
      </c>
      <c r="G1201">
        <f t="shared" si="93"/>
        <v>6.3842103037300467E-3</v>
      </c>
    </row>
    <row r="1202" spans="1:7" ht="15.75" thickBot="1" x14ac:dyDescent="0.3">
      <c r="A1202" s="3" t="s">
        <v>59</v>
      </c>
      <c r="B1202" s="7">
        <f t="shared" si="90"/>
        <v>1200</v>
      </c>
      <c r="C1202" s="1">
        <v>4697.53</v>
      </c>
      <c r="D1202">
        <f t="shared" si="91"/>
        <v>3.7328581257503046E-3</v>
      </c>
      <c r="E1202">
        <f t="shared" si="94"/>
        <v>3.8676125664619844E-5</v>
      </c>
      <c r="F1202">
        <f t="shared" si="92"/>
        <v>9.8000081794519289</v>
      </c>
      <c r="G1202">
        <f t="shared" si="93"/>
        <v>6.2190132388201137E-3</v>
      </c>
    </row>
    <row r="1203" spans="1:7" ht="15.75" thickBot="1" x14ac:dyDescent="0.3">
      <c r="A1203" s="3" t="s">
        <v>58</v>
      </c>
      <c r="B1203" s="7">
        <f t="shared" si="90"/>
        <v>1201</v>
      </c>
      <c r="C1203" s="1">
        <v>4701.7</v>
      </c>
      <c r="D1203">
        <f t="shared" si="91"/>
        <v>8.8770055752696031E-4</v>
      </c>
      <c r="E1203">
        <f t="shared" si="94"/>
        <v>3.6337412921823207E-5</v>
      </c>
      <c r="F1203">
        <f t="shared" si="92"/>
        <v>10.200976712033107</v>
      </c>
      <c r="G1203">
        <f t="shared" si="93"/>
        <v>6.0280521664815749E-3</v>
      </c>
    </row>
    <row r="1204" spans="1:7" ht="15.75" thickBot="1" x14ac:dyDescent="0.3">
      <c r="A1204" s="3" t="s">
        <v>57</v>
      </c>
      <c r="B1204" s="7">
        <f t="shared" si="90"/>
        <v>1202</v>
      </c>
      <c r="C1204" s="1">
        <v>4685.25</v>
      </c>
      <c r="D1204">
        <f t="shared" si="91"/>
        <v>-3.4987345002870374E-3</v>
      </c>
      <c r="E1204">
        <f t="shared" si="94"/>
        <v>3.1774159062103662E-5</v>
      </c>
      <c r="F1204">
        <f t="shared" si="92"/>
        <v>9.9716025385370806</v>
      </c>
      <c r="G1204">
        <f t="shared" si="93"/>
        <v>5.6368571972424189E-3</v>
      </c>
    </row>
    <row r="1205" spans="1:7" ht="15.75" thickBot="1" x14ac:dyDescent="0.3">
      <c r="A1205" s="3" t="s">
        <v>56</v>
      </c>
      <c r="B1205" s="7">
        <f t="shared" si="90"/>
        <v>1203</v>
      </c>
      <c r="C1205" s="1">
        <v>4646.71</v>
      </c>
      <c r="D1205">
        <f t="shared" si="91"/>
        <v>-8.2258150578944367E-3</v>
      </c>
      <c r="E1205">
        <f t="shared" si="94"/>
        <v>3.0718335841470857E-5</v>
      </c>
      <c r="F1205">
        <f t="shared" si="92"/>
        <v>8.1879262445425045</v>
      </c>
      <c r="G1205">
        <f t="shared" si="93"/>
        <v>5.5424124568161526E-3</v>
      </c>
    </row>
    <row r="1206" spans="1:7" ht="15.75" thickBot="1" x14ac:dyDescent="0.3">
      <c r="A1206" s="3" t="s">
        <v>55</v>
      </c>
      <c r="B1206" s="7">
        <f t="shared" si="90"/>
        <v>1204</v>
      </c>
      <c r="C1206" s="1">
        <v>4649.2700000000004</v>
      </c>
      <c r="D1206">
        <f t="shared" si="91"/>
        <v>5.5092743037565839E-4</v>
      </c>
      <c r="E1206">
        <f t="shared" si="94"/>
        <v>4.1636175912391735E-5</v>
      </c>
      <c r="F1206">
        <f t="shared" si="92"/>
        <v>10.079251315963194</v>
      </c>
      <c r="G1206">
        <f t="shared" si="93"/>
        <v>6.4526100077714086E-3</v>
      </c>
    </row>
    <row r="1207" spans="1:7" ht="15.75" thickBot="1" x14ac:dyDescent="0.3">
      <c r="A1207" s="3" t="s">
        <v>54</v>
      </c>
      <c r="B1207" s="7">
        <f t="shared" si="90"/>
        <v>1205</v>
      </c>
      <c r="C1207" s="1">
        <v>4682.8500000000004</v>
      </c>
      <c r="D1207">
        <f t="shared" si="91"/>
        <v>7.2226392530441164E-3</v>
      </c>
      <c r="E1207">
        <f t="shared" si="94"/>
        <v>3.571062227796386E-5</v>
      </c>
      <c r="F1207">
        <f t="shared" si="92"/>
        <v>8.7792500282026182</v>
      </c>
      <c r="G1207">
        <f t="shared" si="93"/>
        <v>5.9758365337385074E-3</v>
      </c>
    </row>
    <row r="1208" spans="1:7" ht="15.75" thickBot="1" x14ac:dyDescent="0.3">
      <c r="A1208" s="3" t="s">
        <v>53</v>
      </c>
      <c r="B1208" s="7">
        <f t="shared" si="90"/>
        <v>1206</v>
      </c>
      <c r="C1208" s="1">
        <v>4682.8</v>
      </c>
      <c r="D1208">
        <f t="shared" si="91"/>
        <v>-1.0677258507119092E-5</v>
      </c>
      <c r="E1208">
        <f t="shared" si="94"/>
        <v>4.2163587902000149E-5</v>
      </c>
      <c r="F1208">
        <f t="shared" si="92"/>
        <v>10.07395085146627</v>
      </c>
      <c r="G1208">
        <f t="shared" si="93"/>
        <v>6.4933495133097643E-3</v>
      </c>
    </row>
    <row r="1209" spans="1:7" ht="15.75" thickBot="1" x14ac:dyDescent="0.3">
      <c r="A1209" s="3" t="s">
        <v>52</v>
      </c>
      <c r="B1209" s="7">
        <f t="shared" si="90"/>
        <v>1207</v>
      </c>
      <c r="C1209" s="1">
        <v>4700.8999999999996</v>
      </c>
      <c r="D1209">
        <f t="shared" si="91"/>
        <v>3.8652088494062209E-3</v>
      </c>
      <c r="E1209">
        <f t="shared" si="94"/>
        <v>3.604846342177138E-5</v>
      </c>
      <c r="F1209">
        <f t="shared" si="92"/>
        <v>9.8162086968857931</v>
      </c>
      <c r="G1209">
        <f t="shared" si="93"/>
        <v>6.0040372601917937E-3</v>
      </c>
    </row>
    <row r="1210" spans="1:7" ht="15.75" thickBot="1" x14ac:dyDescent="0.3">
      <c r="A1210" s="3" t="s">
        <v>51</v>
      </c>
      <c r="B1210" s="7">
        <f t="shared" si="90"/>
        <v>1208</v>
      </c>
      <c r="C1210" s="1">
        <v>4688.67</v>
      </c>
      <c r="D1210">
        <f t="shared" si="91"/>
        <v>-2.6016294752068125E-3</v>
      </c>
      <c r="E1210">
        <f t="shared" si="94"/>
        <v>3.4547197656431586E-5</v>
      </c>
      <c r="F1210">
        <f t="shared" si="92"/>
        <v>10.077264440361361</v>
      </c>
      <c r="G1210">
        <f t="shared" si="93"/>
        <v>5.8776864203895383E-3</v>
      </c>
    </row>
    <row r="1211" spans="1:7" ht="15.75" thickBot="1" x14ac:dyDescent="0.3">
      <c r="A1211" s="3" t="s">
        <v>50</v>
      </c>
      <c r="B1211" s="7">
        <f t="shared" si="90"/>
        <v>1209</v>
      </c>
      <c r="C1211" s="1">
        <v>4704.54</v>
      </c>
      <c r="D1211">
        <f t="shared" si="91"/>
        <v>3.3847551651107199E-3</v>
      </c>
      <c r="E1211">
        <f t="shared" si="94"/>
        <v>3.1674524655968629E-5</v>
      </c>
      <c r="F1211">
        <f t="shared" si="92"/>
        <v>9.9983012497378017</v>
      </c>
      <c r="G1211">
        <f t="shared" si="93"/>
        <v>5.6280124960743135E-3</v>
      </c>
    </row>
    <row r="1212" spans="1:7" ht="15.75" thickBot="1" x14ac:dyDescent="0.3">
      <c r="A1212" s="3" t="s">
        <v>49</v>
      </c>
      <c r="B1212" s="7">
        <f t="shared" si="90"/>
        <v>1210</v>
      </c>
      <c r="C1212" s="1">
        <v>4697.96</v>
      </c>
      <c r="D1212">
        <f t="shared" si="91"/>
        <v>-1.3986489646171663E-3</v>
      </c>
      <c r="E1212">
        <f t="shared" si="94"/>
        <v>3.0476442799709867E-5</v>
      </c>
      <c r="F1212">
        <f t="shared" si="92"/>
        <v>10.334368637921127</v>
      </c>
      <c r="G1212">
        <f t="shared" si="93"/>
        <v>5.5205473279114157E-3</v>
      </c>
    </row>
    <row r="1213" spans="1:7" ht="15.75" thickBot="1" x14ac:dyDescent="0.3">
      <c r="A1213" s="3" t="s">
        <v>48</v>
      </c>
      <c r="B1213" s="7">
        <f t="shared" si="90"/>
        <v>1211</v>
      </c>
      <c r="C1213" s="1">
        <v>4682.9399999999996</v>
      </c>
      <c r="D1213">
        <f t="shared" si="91"/>
        <v>-3.1971323723489764E-3</v>
      </c>
      <c r="E1213">
        <f t="shared" si="94"/>
        <v>2.755377235260931E-5</v>
      </c>
      <c r="F1213">
        <f t="shared" si="92"/>
        <v>10.128399925574371</v>
      </c>
      <c r="G1213">
        <f t="shared" si="93"/>
        <v>5.2491687296760915E-3</v>
      </c>
    </row>
    <row r="1214" spans="1:7" ht="15.75" thickBot="1" x14ac:dyDescent="0.3">
      <c r="A1214" s="3" t="s">
        <v>47</v>
      </c>
      <c r="B1214" s="7">
        <f t="shared" si="90"/>
        <v>1212</v>
      </c>
      <c r="C1214" s="1">
        <v>4690.7</v>
      </c>
      <c r="D1214">
        <f t="shared" si="91"/>
        <v>1.6570786727996278E-3</v>
      </c>
      <c r="E1214">
        <f t="shared" si="94"/>
        <v>2.707423342179952E-5</v>
      </c>
      <c r="F1214">
        <f t="shared" si="92"/>
        <v>10.415506565213292</v>
      </c>
      <c r="G1214">
        <f t="shared" si="93"/>
        <v>5.2032906339930232E-3</v>
      </c>
    </row>
    <row r="1215" spans="1:7" ht="15.75" thickBot="1" x14ac:dyDescent="0.3">
      <c r="A1215" s="3" t="s">
        <v>46</v>
      </c>
      <c r="B1215" s="7">
        <f t="shared" si="90"/>
        <v>1213</v>
      </c>
      <c r="C1215" s="1">
        <v>4701.46</v>
      </c>
      <c r="D1215">
        <f t="shared" si="91"/>
        <v>2.2939006971240961E-3</v>
      </c>
      <c r="E1215">
        <f t="shared" si="94"/>
        <v>2.5127495275907765E-5</v>
      </c>
      <c r="F1215">
        <f t="shared" si="92"/>
        <v>10.382136623568885</v>
      </c>
      <c r="G1215">
        <f t="shared" si="93"/>
        <v>5.0127333138625845E-3</v>
      </c>
    </row>
    <row r="1216" spans="1:7" ht="15.75" thickBot="1" x14ac:dyDescent="0.3">
      <c r="A1216" s="3" t="s">
        <v>45</v>
      </c>
      <c r="B1216" s="7">
        <f t="shared" si="90"/>
        <v>1214</v>
      </c>
      <c r="C1216" s="1">
        <v>4594.62</v>
      </c>
      <c r="D1216">
        <f t="shared" si="91"/>
        <v>-2.2724855683128209E-2</v>
      </c>
      <c r="E1216">
        <f t="shared" si="94"/>
        <v>2.4175790236929585E-5</v>
      </c>
      <c r="F1216">
        <f t="shared" si="92"/>
        <v>-10.730841608157727</v>
      </c>
      <c r="G1216">
        <f t="shared" si="93"/>
        <v>4.9168882676881714E-3</v>
      </c>
    </row>
    <row r="1217" spans="1:7" ht="15.75" thickBot="1" x14ac:dyDescent="0.3">
      <c r="A1217" s="3" t="s">
        <v>44</v>
      </c>
      <c r="B1217" s="7">
        <f t="shared" si="90"/>
        <v>1215</v>
      </c>
      <c r="C1217" s="1">
        <v>4655.2700000000004</v>
      </c>
      <c r="D1217">
        <f t="shared" si="91"/>
        <v>1.3200221128189193E-2</v>
      </c>
      <c r="E1217">
        <f t="shared" si="94"/>
        <v>1.3156646172588486E-4</v>
      </c>
      <c r="F1217">
        <f t="shared" si="92"/>
        <v>7.6116043812083163</v>
      </c>
      <c r="G1217">
        <f t="shared" si="93"/>
        <v>1.1470242444076099E-2</v>
      </c>
    </row>
    <row r="1218" spans="1:7" ht="15.75" thickBot="1" x14ac:dyDescent="0.3">
      <c r="A1218" s="3" t="s">
        <v>43</v>
      </c>
      <c r="B1218" s="7">
        <f t="shared" si="90"/>
        <v>1216</v>
      </c>
      <c r="C1218" s="1">
        <v>4567</v>
      </c>
      <c r="D1218">
        <f t="shared" si="91"/>
        <v>-1.8961306218543861E-2</v>
      </c>
      <c r="E1218">
        <f t="shared" si="94"/>
        <v>1.4105022419684456E-4</v>
      </c>
      <c r="F1218">
        <f t="shared" si="92"/>
        <v>6.3174362747760462</v>
      </c>
      <c r="G1218">
        <f t="shared" si="93"/>
        <v>1.1876456718939558E-2</v>
      </c>
    </row>
    <row r="1219" spans="1:7" ht="15.75" thickBot="1" x14ac:dyDescent="0.3">
      <c r="A1219" s="3" t="s">
        <v>42</v>
      </c>
      <c r="B1219" s="7">
        <f t="shared" si="90"/>
        <v>1217</v>
      </c>
      <c r="C1219" s="1">
        <v>4513.04</v>
      </c>
      <c r="D1219">
        <f t="shared" si="91"/>
        <v>-1.1815195971097037E-2</v>
      </c>
      <c r="E1219">
        <f t="shared" si="94"/>
        <v>1.87469297025619E-4</v>
      </c>
      <c r="F1219">
        <f t="shared" si="92"/>
        <v>7.8372463083336994</v>
      </c>
      <c r="G1219">
        <f t="shared" si="93"/>
        <v>1.3691942777619946E-2</v>
      </c>
    </row>
    <row r="1220" spans="1:7" ht="15.75" thickBot="1" x14ac:dyDescent="0.3">
      <c r="A1220" s="3" t="s">
        <v>41</v>
      </c>
      <c r="B1220" s="7">
        <f t="shared" si="90"/>
        <v>1218</v>
      </c>
      <c r="C1220" s="1">
        <v>4577.1000000000004</v>
      </c>
      <c r="D1220">
        <f t="shared" si="91"/>
        <v>1.4194423271231882E-2</v>
      </c>
      <c r="E1220">
        <f t="shared" si="94"/>
        <v>1.7633343852020513E-4</v>
      </c>
      <c r="F1220">
        <f t="shared" si="92"/>
        <v>7.5005164355602014</v>
      </c>
      <c r="G1220">
        <f t="shared" si="93"/>
        <v>1.3279060151991373E-2</v>
      </c>
    </row>
    <row r="1221" spans="1:7" ht="15.75" thickBot="1" x14ac:dyDescent="0.3">
      <c r="A1221" s="3" t="s">
        <v>40</v>
      </c>
      <c r="B1221" s="7">
        <f t="shared" ref="B1221:B1261" si="95">B1220+1</f>
        <v>1219</v>
      </c>
      <c r="C1221" s="1">
        <v>4538.43</v>
      </c>
      <c r="D1221">
        <f t="shared" ref="D1221:D1261" si="96">C1221/C1220-1</f>
        <v>-8.4485809792226307E-3</v>
      </c>
      <c r="E1221">
        <f t="shared" si="94"/>
        <v>1.809342040583188E-4</v>
      </c>
      <c r="F1221">
        <f t="shared" si="92"/>
        <v>8.2228772330537083</v>
      </c>
      <c r="G1221">
        <f t="shared" si="93"/>
        <v>1.3451178537894692E-2</v>
      </c>
    </row>
    <row r="1222" spans="1:7" ht="15.75" thickBot="1" x14ac:dyDescent="0.3">
      <c r="A1222" s="3" t="s">
        <v>39</v>
      </c>
      <c r="B1222" s="7">
        <f t="shared" si="95"/>
        <v>1220</v>
      </c>
      <c r="C1222" s="1">
        <v>4591.67</v>
      </c>
      <c r="D1222">
        <f t="shared" si="96"/>
        <v>1.1730928977641941E-2</v>
      </c>
      <c r="E1222">
        <f t="shared" si="94"/>
        <v>1.5692266480131603E-4</v>
      </c>
      <c r="F1222">
        <f t="shared" ref="F1222:F1261" si="97">-LN(E1222)-D1222*D1222/E1222</f>
        <v>7.882798764073244</v>
      </c>
      <c r="G1222">
        <f t="shared" ref="G1222:G1261" si="98">SQRT(E1222)</f>
        <v>1.2526877695631742E-2</v>
      </c>
    </row>
    <row r="1223" spans="1:7" ht="15.75" thickBot="1" x14ac:dyDescent="0.3">
      <c r="A1223" s="3" t="s">
        <v>38</v>
      </c>
      <c r="B1223" s="7">
        <f t="shared" si="95"/>
        <v>1221</v>
      </c>
      <c r="C1223" s="1">
        <v>4686.75</v>
      </c>
      <c r="D1223">
        <f t="shared" si="96"/>
        <v>2.0707063007576743E-2</v>
      </c>
      <c r="E1223">
        <f t="shared" ref="E1223:E1261" si="99">$J$4+$K$4*E1222+$L$4*D1222*D1222</f>
        <v>1.5262984075534511E-4</v>
      </c>
      <c r="F1223">
        <f t="shared" si="97"/>
        <v>5.9781985340550179</v>
      </c>
      <c r="G1223">
        <f t="shared" si="98"/>
        <v>1.2354345015230273E-2</v>
      </c>
    </row>
    <row r="1224" spans="1:7" ht="15.75" thickBot="1" x14ac:dyDescent="0.3">
      <c r="A1224" s="3" t="s">
        <v>37</v>
      </c>
      <c r="B1224" s="7">
        <f t="shared" si="95"/>
        <v>1222</v>
      </c>
      <c r="C1224" s="1">
        <v>4701.21</v>
      </c>
      <c r="D1224">
        <f t="shared" si="96"/>
        <v>3.0852936469836223E-3</v>
      </c>
      <c r="E1224">
        <f t="shared" si="99"/>
        <v>2.1094328514755385E-4</v>
      </c>
      <c r="F1224">
        <f t="shared" si="97"/>
        <v>8.4187952030224942</v>
      </c>
      <c r="G1224">
        <f t="shared" si="98"/>
        <v>1.4523886709402337E-2</v>
      </c>
    </row>
    <row r="1225" spans="1:7" ht="15.75" thickBot="1" x14ac:dyDescent="0.3">
      <c r="A1225" s="3" t="s">
        <v>36</v>
      </c>
      <c r="B1225" s="7">
        <f t="shared" si="95"/>
        <v>1223</v>
      </c>
      <c r="C1225" s="1">
        <v>4667.45</v>
      </c>
      <c r="D1225">
        <f t="shared" si="96"/>
        <v>-7.1811299644134463E-3</v>
      </c>
      <c r="E1225">
        <f t="shared" si="99"/>
        <v>1.6671279115056909E-4</v>
      </c>
      <c r="F1225">
        <f t="shared" si="97"/>
        <v>8.3899118792563776</v>
      </c>
      <c r="G1225">
        <f t="shared" si="98"/>
        <v>1.2911730757360497E-2</v>
      </c>
    </row>
    <row r="1226" spans="1:7" ht="15.75" thickBot="1" x14ac:dyDescent="0.3">
      <c r="A1226" s="3" t="s">
        <v>35</v>
      </c>
      <c r="B1226" s="7">
        <f t="shared" si="95"/>
        <v>1224</v>
      </c>
      <c r="C1226" s="1">
        <v>4712.0200000000004</v>
      </c>
      <c r="D1226">
        <f t="shared" si="96"/>
        <v>9.54911139915815E-3</v>
      </c>
      <c r="E1226">
        <f t="shared" si="99"/>
        <v>1.4189246850969682E-4</v>
      </c>
      <c r="F1226">
        <f t="shared" si="97"/>
        <v>8.2178027951714618</v>
      </c>
      <c r="G1226">
        <f t="shared" si="98"/>
        <v>1.1911862512205924E-2</v>
      </c>
    </row>
    <row r="1227" spans="1:7" ht="15.75" thickBot="1" x14ac:dyDescent="0.3">
      <c r="A1227" s="3" t="s">
        <v>34</v>
      </c>
      <c r="B1227" s="7">
        <f t="shared" si="95"/>
        <v>1225</v>
      </c>
      <c r="C1227" s="1">
        <v>4668.97</v>
      </c>
      <c r="D1227">
        <f t="shared" si="96"/>
        <v>-9.1362090992822553E-3</v>
      </c>
      <c r="E1227">
        <f t="shared" si="99"/>
        <v>1.3135284749538599E-4</v>
      </c>
      <c r="F1227">
        <f t="shared" si="97"/>
        <v>8.3021569970456444</v>
      </c>
      <c r="G1227">
        <f t="shared" si="98"/>
        <v>1.1460926991102682E-2</v>
      </c>
    </row>
    <row r="1228" spans="1:7" ht="15.75" thickBot="1" x14ac:dyDescent="0.3">
      <c r="A1228" s="3" t="s">
        <v>33</v>
      </c>
      <c r="B1228" s="7">
        <f t="shared" si="95"/>
        <v>1226</v>
      </c>
      <c r="C1228" s="1">
        <v>4634.09</v>
      </c>
      <c r="D1228">
        <f t="shared" si="96"/>
        <v>-7.4705984403412584E-3</v>
      </c>
      <c r="E1228">
        <f t="shared" si="99"/>
        <v>1.2168724321383361E-4</v>
      </c>
      <c r="F1228">
        <f t="shared" si="97"/>
        <v>8.5554229278067364</v>
      </c>
      <c r="G1228">
        <f t="shared" si="98"/>
        <v>1.1031194097369225E-2</v>
      </c>
    </row>
    <row r="1229" spans="1:7" ht="15.75" thickBot="1" x14ac:dyDescent="0.3">
      <c r="A1229" s="3" t="s">
        <v>32</v>
      </c>
      <c r="B1229" s="7">
        <f t="shared" si="95"/>
        <v>1227</v>
      </c>
      <c r="C1229" s="1">
        <v>4709.8500000000004</v>
      </c>
      <c r="D1229">
        <f t="shared" si="96"/>
        <v>1.6348409288555077E-2</v>
      </c>
      <c r="E1229">
        <f t="shared" si="99"/>
        <v>1.0846917895884939E-4</v>
      </c>
      <c r="F1229">
        <f t="shared" si="97"/>
        <v>6.6650220939033957</v>
      </c>
      <c r="G1229">
        <f t="shared" si="98"/>
        <v>1.041485376560081E-2</v>
      </c>
    </row>
    <row r="1230" spans="1:7" ht="15.75" thickBot="1" x14ac:dyDescent="0.3">
      <c r="A1230" s="3" t="s">
        <v>31</v>
      </c>
      <c r="B1230" s="7">
        <f t="shared" si="95"/>
        <v>1228</v>
      </c>
      <c r="C1230" s="1">
        <v>4668.67</v>
      </c>
      <c r="D1230">
        <f t="shared" si="96"/>
        <v>-8.7433782392221104E-3</v>
      </c>
      <c r="E1230">
        <f t="shared" si="99"/>
        <v>1.4312038129377438E-4</v>
      </c>
      <c r="F1230">
        <f t="shared" si="97"/>
        <v>8.3176820610346329</v>
      </c>
      <c r="G1230">
        <f t="shared" si="98"/>
        <v>1.196329307898851E-2</v>
      </c>
    </row>
    <row r="1231" spans="1:7" ht="15.75" thickBot="1" x14ac:dyDescent="0.3">
      <c r="A1231" s="3" t="s">
        <v>30</v>
      </c>
      <c r="B1231" s="7">
        <f t="shared" si="95"/>
        <v>1229</v>
      </c>
      <c r="C1231" s="1">
        <v>4620.6400000000003</v>
      </c>
      <c r="D1231">
        <f t="shared" si="96"/>
        <v>-1.0287726483131143E-2</v>
      </c>
      <c r="E1231">
        <f t="shared" si="99"/>
        <v>1.2917136013024342E-4</v>
      </c>
      <c r="F1231">
        <f t="shared" si="97"/>
        <v>8.1350147607839176</v>
      </c>
      <c r="G1231">
        <f t="shared" si="98"/>
        <v>1.1365357897147077E-2</v>
      </c>
    </row>
    <row r="1232" spans="1:7" ht="15.75" thickBot="1" x14ac:dyDescent="0.3">
      <c r="A1232" s="3" t="s">
        <v>29</v>
      </c>
      <c r="B1232" s="7">
        <f t="shared" si="95"/>
        <v>1230</v>
      </c>
      <c r="C1232" s="1">
        <v>4568.0200000000004</v>
      </c>
      <c r="D1232">
        <f t="shared" si="96"/>
        <v>-1.1388032826621375E-2</v>
      </c>
      <c r="E1232">
        <f t="shared" si="99"/>
        <v>1.2475532159410998E-4</v>
      </c>
      <c r="F1232">
        <f t="shared" si="97"/>
        <v>7.9496230223918882</v>
      </c>
      <c r="G1232">
        <f t="shared" si="98"/>
        <v>1.1169392176573888E-2</v>
      </c>
    </row>
    <row r="1233" spans="1:7" ht="15.75" thickBot="1" x14ac:dyDescent="0.3">
      <c r="A1233" s="3" t="s">
        <v>28</v>
      </c>
      <c r="B1233" s="7">
        <f t="shared" si="95"/>
        <v>1231</v>
      </c>
      <c r="C1233" s="1">
        <v>4649.2299999999996</v>
      </c>
      <c r="D1233">
        <f t="shared" si="96"/>
        <v>1.7777943178882483E-2</v>
      </c>
      <c r="E1233">
        <f t="shared" si="99"/>
        <v>1.2643379937102428E-4</v>
      </c>
      <c r="F1233">
        <f t="shared" si="97"/>
        <v>6.4760229377060075</v>
      </c>
      <c r="G1233">
        <f t="shared" si="98"/>
        <v>1.1244278517140363E-2</v>
      </c>
    </row>
    <row r="1234" spans="1:7" ht="15.75" thickBot="1" x14ac:dyDescent="0.3">
      <c r="A1234" s="3" t="s">
        <v>27</v>
      </c>
      <c r="B1234" s="7">
        <f t="shared" si="95"/>
        <v>1232</v>
      </c>
      <c r="C1234" s="1">
        <v>4696.5600000000004</v>
      </c>
      <c r="D1234">
        <f t="shared" si="96"/>
        <v>1.0180180373954517E-2</v>
      </c>
      <c r="E1234">
        <f t="shared" si="99"/>
        <v>1.6713235673183148E-4</v>
      </c>
      <c r="F1234">
        <f t="shared" si="97"/>
        <v>8.0766406707803693</v>
      </c>
      <c r="G1234">
        <f t="shared" si="98"/>
        <v>1.2927968004749681E-2</v>
      </c>
    </row>
    <row r="1235" spans="1:7" ht="15.75" thickBot="1" x14ac:dyDescent="0.3">
      <c r="A1235" s="3" t="s">
        <v>26</v>
      </c>
      <c r="B1235" s="7">
        <f t="shared" si="95"/>
        <v>1233</v>
      </c>
      <c r="C1235" s="1">
        <v>4725.79</v>
      </c>
      <c r="D1235">
        <f t="shared" si="96"/>
        <v>6.2237041579367158E-3</v>
      </c>
      <c r="E1235">
        <f t="shared" si="99"/>
        <v>1.5322519317911281E-4</v>
      </c>
      <c r="F1235">
        <f t="shared" si="97"/>
        <v>8.5308073198805623</v>
      </c>
      <c r="G1235">
        <f t="shared" si="98"/>
        <v>1.2378416424531564E-2</v>
      </c>
    </row>
    <row r="1236" spans="1:7" ht="15.75" thickBot="1" x14ac:dyDescent="0.3">
      <c r="A1236" s="3" t="s">
        <v>25</v>
      </c>
      <c r="B1236" s="7">
        <f t="shared" si="95"/>
        <v>1234</v>
      </c>
      <c r="C1236" s="1">
        <v>4791.1899999999996</v>
      </c>
      <c r="D1236">
        <f t="shared" si="96"/>
        <v>1.383895602639984E-2</v>
      </c>
      <c r="E1236">
        <f t="shared" si="99"/>
        <v>1.2889707674236008E-4</v>
      </c>
      <c r="F1236">
        <f t="shared" si="97"/>
        <v>7.4706852537723432</v>
      </c>
      <c r="G1236">
        <f t="shared" si="98"/>
        <v>1.1353284843707573E-2</v>
      </c>
    </row>
    <row r="1237" spans="1:7" ht="15.75" thickBot="1" x14ac:dyDescent="0.3">
      <c r="A1237" s="3" t="s">
        <v>24</v>
      </c>
      <c r="B1237" s="7">
        <f t="shared" si="95"/>
        <v>1235</v>
      </c>
      <c r="C1237" s="1">
        <v>4786.3500000000004</v>
      </c>
      <c r="D1237">
        <f t="shared" si="96"/>
        <v>-1.0101874482121298E-3</v>
      </c>
      <c r="E1237">
        <f t="shared" si="99"/>
        <v>1.4266851077125961E-4</v>
      </c>
      <c r="F1237">
        <f t="shared" si="97"/>
        <v>8.8478339296765434</v>
      </c>
      <c r="G1237">
        <f t="shared" si="98"/>
        <v>1.1944392440440812E-2</v>
      </c>
    </row>
    <row r="1238" spans="1:7" ht="15.75" thickBot="1" x14ac:dyDescent="0.3">
      <c r="A1238" s="3" t="s">
        <v>23</v>
      </c>
      <c r="B1238" s="7">
        <f t="shared" si="95"/>
        <v>1236</v>
      </c>
      <c r="C1238" s="1">
        <v>4793.0600000000004</v>
      </c>
      <c r="D1238">
        <f t="shared" si="96"/>
        <v>1.4019033292591576E-3</v>
      </c>
      <c r="E1238">
        <f t="shared" si="99"/>
        <v>1.128733464504806E-4</v>
      </c>
      <c r="F1238">
        <f t="shared" si="97"/>
        <v>9.0718323530993228</v>
      </c>
      <c r="G1238">
        <f t="shared" si="98"/>
        <v>1.0624186860672237E-2</v>
      </c>
    </row>
    <row r="1239" spans="1:7" ht="15.75" thickBot="1" x14ac:dyDescent="0.3">
      <c r="A1239" s="3" t="s">
        <v>22</v>
      </c>
      <c r="B1239" s="7">
        <f t="shared" si="95"/>
        <v>1237</v>
      </c>
      <c r="C1239" s="1">
        <v>4778.7299999999996</v>
      </c>
      <c r="D1239">
        <f t="shared" si="96"/>
        <v>-2.9897393314501919E-3</v>
      </c>
      <c r="E1239">
        <f t="shared" si="99"/>
        <v>9.0362072311705682E-5</v>
      </c>
      <c r="F1239">
        <f t="shared" si="97"/>
        <v>9.2127667618203439</v>
      </c>
      <c r="G1239">
        <f t="shared" si="98"/>
        <v>9.5058967126571327E-3</v>
      </c>
    </row>
    <row r="1240" spans="1:7" ht="15.75" thickBot="1" x14ac:dyDescent="0.3">
      <c r="A1240" s="3" t="s">
        <v>21</v>
      </c>
      <c r="B1240" s="7">
        <f t="shared" si="95"/>
        <v>1238</v>
      </c>
      <c r="C1240" s="1">
        <v>4766.18</v>
      </c>
      <c r="D1240">
        <f t="shared" si="96"/>
        <v>-2.6262207741385435E-3</v>
      </c>
      <c r="E1240">
        <f t="shared" si="99"/>
        <v>7.4677956546194443E-5</v>
      </c>
      <c r="F1240">
        <f t="shared" si="97"/>
        <v>9.4099685553042374</v>
      </c>
      <c r="G1240">
        <f t="shared" si="98"/>
        <v>8.6416408480215409E-3</v>
      </c>
    </row>
    <row r="1241" spans="1:7" ht="15.75" thickBot="1" x14ac:dyDescent="0.3">
      <c r="A1241" s="3" t="s">
        <v>20</v>
      </c>
      <c r="B1241" s="7">
        <f t="shared" si="95"/>
        <v>1239</v>
      </c>
      <c r="C1241" s="1">
        <v>4796.5600000000004</v>
      </c>
      <c r="D1241">
        <f t="shared" si="96"/>
        <v>6.3740773533522699E-3</v>
      </c>
      <c r="E1241">
        <f t="shared" si="99"/>
        <v>6.2291062446790134E-5</v>
      </c>
      <c r="F1241">
        <f t="shared" si="97"/>
        <v>9.0314503623172051</v>
      </c>
      <c r="G1241">
        <f t="shared" si="98"/>
        <v>7.892468716871175E-3</v>
      </c>
    </row>
    <row r="1242" spans="1:7" ht="15.75" thickBot="1" x14ac:dyDescent="0.3">
      <c r="A1242" s="3" t="s">
        <v>19</v>
      </c>
      <c r="B1242" s="7">
        <f t="shared" si="95"/>
        <v>1240</v>
      </c>
      <c r="C1242" s="1">
        <v>4793.54</v>
      </c>
      <c r="D1242">
        <f t="shared" si="96"/>
        <v>-6.29617892823231E-4</v>
      </c>
      <c r="E1242">
        <f t="shared" si="99"/>
        <v>5.9983954943934737E-5</v>
      </c>
      <c r="F1242">
        <f t="shared" si="97"/>
        <v>9.7148247036281425</v>
      </c>
      <c r="G1242">
        <f t="shared" si="98"/>
        <v>7.7449309192487142E-3</v>
      </c>
    </row>
    <row r="1243" spans="1:7" ht="15.75" thickBot="1" x14ac:dyDescent="0.3">
      <c r="A1243" s="3" t="s">
        <v>18</v>
      </c>
      <c r="B1243" s="7">
        <f t="shared" si="95"/>
        <v>1241</v>
      </c>
      <c r="C1243" s="1">
        <v>4700.58</v>
      </c>
      <c r="D1243">
        <f t="shared" si="96"/>
        <v>-1.939276609770646E-2</v>
      </c>
      <c r="E1243">
        <f t="shared" si="99"/>
        <v>4.9715717205159378E-5</v>
      </c>
      <c r="F1243">
        <f t="shared" si="97"/>
        <v>2.3445921980181401</v>
      </c>
      <c r="G1243">
        <f t="shared" si="98"/>
        <v>7.050937328125912E-3</v>
      </c>
    </row>
    <row r="1244" spans="1:7" ht="15.75" thickBot="1" x14ac:dyDescent="0.3">
      <c r="A1244" s="3" t="s">
        <v>17</v>
      </c>
      <c r="B1244" s="7">
        <f t="shared" si="95"/>
        <v>1242</v>
      </c>
      <c r="C1244" s="1">
        <v>4696.05</v>
      </c>
      <c r="D1244">
        <f t="shared" si="96"/>
        <v>-9.6371086121282978E-4</v>
      </c>
      <c r="E1244">
        <f t="shared" si="99"/>
        <v>1.2135046900312057E-4</v>
      </c>
      <c r="F1244">
        <f t="shared" si="97"/>
        <v>9.0091744025795908</v>
      </c>
      <c r="G1244">
        <f t="shared" si="98"/>
        <v>1.1015918890547469E-2</v>
      </c>
    </row>
    <row r="1245" spans="1:7" ht="15.75" thickBot="1" x14ac:dyDescent="0.3">
      <c r="A1245" s="3" t="s">
        <v>16</v>
      </c>
      <c r="B1245" s="7">
        <f t="shared" si="95"/>
        <v>1243</v>
      </c>
      <c r="C1245" s="1">
        <v>4677.03</v>
      </c>
      <c r="D1245">
        <f t="shared" si="96"/>
        <v>-4.0502124125595396E-3</v>
      </c>
      <c r="E1245">
        <f t="shared" si="99"/>
        <v>9.6604437664332956E-5</v>
      </c>
      <c r="F1245">
        <f t="shared" si="97"/>
        <v>9.0750777318834981</v>
      </c>
      <c r="G1245">
        <f t="shared" si="98"/>
        <v>9.8287556518784694E-3</v>
      </c>
    </row>
    <row r="1246" spans="1:7" ht="15.75" thickBot="1" x14ac:dyDescent="0.3">
      <c r="A1246" s="3" t="s">
        <v>15</v>
      </c>
      <c r="B1246" s="7">
        <f t="shared" si="95"/>
        <v>1244</v>
      </c>
      <c r="C1246" s="1">
        <v>4670.29</v>
      </c>
      <c r="D1246">
        <f t="shared" si="96"/>
        <v>-1.4410854751839564E-3</v>
      </c>
      <c r="E1246">
        <f t="shared" si="99"/>
        <v>8.1015233280786787E-5</v>
      </c>
      <c r="F1246">
        <f t="shared" si="97"/>
        <v>9.3952395673828057</v>
      </c>
      <c r="G1246">
        <f t="shared" si="98"/>
        <v>9.0008462535912034E-3</v>
      </c>
    </row>
    <row r="1247" spans="1:7" ht="15.75" thickBot="1" x14ac:dyDescent="0.3">
      <c r="A1247" s="3" t="s">
        <v>14</v>
      </c>
      <c r="B1247" s="7">
        <f t="shared" si="95"/>
        <v>1245</v>
      </c>
      <c r="C1247" s="1">
        <v>4713.07</v>
      </c>
      <c r="D1247">
        <f t="shared" si="96"/>
        <v>9.1600307475552256E-3</v>
      </c>
      <c r="E1247">
        <f t="shared" si="99"/>
        <v>6.6102044967466896E-5</v>
      </c>
      <c r="F1247">
        <f t="shared" si="97"/>
        <v>8.3549679462503583</v>
      </c>
      <c r="G1247">
        <f t="shared" si="98"/>
        <v>8.130316412506151E-3</v>
      </c>
    </row>
    <row r="1248" spans="1:7" ht="15.75" thickBot="1" x14ac:dyDescent="0.3">
      <c r="A1248" s="3" t="s">
        <v>13</v>
      </c>
      <c r="B1248" s="7">
        <f t="shared" si="95"/>
        <v>1246</v>
      </c>
      <c r="C1248" s="1">
        <v>4726.3500000000004</v>
      </c>
      <c r="D1248">
        <f t="shared" si="96"/>
        <v>2.8176963210817529E-3</v>
      </c>
      <c r="E1248">
        <f t="shared" si="99"/>
        <v>7.204253463865385E-5</v>
      </c>
      <c r="F1248">
        <f t="shared" si="97"/>
        <v>9.4280493399430121</v>
      </c>
      <c r="G1248">
        <f t="shared" si="98"/>
        <v>8.4877873818006207E-3</v>
      </c>
    </row>
    <row r="1249" spans="1:7" ht="15.75" thickBot="1" x14ac:dyDescent="0.3">
      <c r="A1249" s="3" t="s">
        <v>12</v>
      </c>
      <c r="B1249" s="7">
        <f t="shared" si="95"/>
        <v>1247</v>
      </c>
      <c r="C1249" s="1">
        <v>4659.03</v>
      </c>
      <c r="D1249">
        <f t="shared" si="96"/>
        <v>-1.4243549462058636E-2</v>
      </c>
      <c r="E1249">
        <f t="shared" si="99"/>
        <v>6.0502709191151508E-5</v>
      </c>
      <c r="F1249">
        <f t="shared" si="97"/>
        <v>6.3596056077488825</v>
      </c>
      <c r="G1249">
        <f t="shared" si="98"/>
        <v>7.7783487445055787E-3</v>
      </c>
    </row>
    <row r="1250" spans="1:7" ht="15.75" thickBot="1" x14ac:dyDescent="0.3">
      <c r="A1250" s="3" t="s">
        <v>11</v>
      </c>
      <c r="B1250" s="7">
        <f t="shared" si="95"/>
        <v>1248</v>
      </c>
      <c r="C1250" s="1">
        <v>4662.8500000000004</v>
      </c>
      <c r="D1250">
        <f t="shared" si="96"/>
        <v>8.1991315788920716E-4</v>
      </c>
      <c r="E1250">
        <f t="shared" si="99"/>
        <v>9.2938662436219333E-5</v>
      </c>
      <c r="F1250">
        <f t="shared" si="97"/>
        <v>9.2763374791951438</v>
      </c>
      <c r="G1250">
        <f t="shared" si="98"/>
        <v>9.6404700319133469E-3</v>
      </c>
    </row>
    <row r="1251" spans="1:7" ht="15.75" thickBot="1" x14ac:dyDescent="0.3">
      <c r="A1251" s="3" t="s">
        <v>10</v>
      </c>
      <c r="B1251" s="7">
        <f t="shared" si="95"/>
        <v>1249</v>
      </c>
      <c r="C1251" s="1">
        <v>4577.1099999999997</v>
      </c>
      <c r="D1251">
        <f t="shared" si="96"/>
        <v>-1.8387895814791499E-2</v>
      </c>
      <c r="E1251">
        <f t="shared" si="99"/>
        <v>7.4893519360946721E-5</v>
      </c>
      <c r="F1251">
        <f t="shared" si="97"/>
        <v>4.9848374537365645</v>
      </c>
      <c r="G1251">
        <f t="shared" si="98"/>
        <v>8.654104191708506E-3</v>
      </c>
    </row>
    <row r="1252" spans="1:7" ht="15.75" thickBot="1" x14ac:dyDescent="0.3">
      <c r="A1252" s="3" t="s">
        <v>9</v>
      </c>
      <c r="B1252" s="7">
        <f t="shared" si="95"/>
        <v>1250</v>
      </c>
      <c r="C1252" s="1">
        <v>4532.76</v>
      </c>
      <c r="D1252">
        <f t="shared" si="96"/>
        <v>-9.6895202431227512E-3</v>
      </c>
      <c r="E1252">
        <f t="shared" si="99"/>
        <v>1.3251204451990113E-4</v>
      </c>
      <c r="F1252">
        <f t="shared" si="97"/>
        <v>8.2203217782850171</v>
      </c>
      <c r="G1252">
        <f t="shared" si="98"/>
        <v>1.1511387601844581E-2</v>
      </c>
    </row>
    <row r="1253" spans="1:7" ht="15.75" thickBot="1" x14ac:dyDescent="0.3">
      <c r="A1253" s="3" t="s">
        <v>8</v>
      </c>
      <c r="B1253" s="7">
        <f t="shared" si="95"/>
        <v>1251</v>
      </c>
      <c r="C1253" s="1">
        <v>4482.7299999999996</v>
      </c>
      <c r="D1253">
        <f t="shared" si="96"/>
        <v>-1.103742532143781E-2</v>
      </c>
      <c r="E1253">
        <f t="shared" si="99"/>
        <v>1.2477404846814854E-4</v>
      </c>
      <c r="F1253">
        <f t="shared" si="97"/>
        <v>8.0126431211797904</v>
      </c>
      <c r="G1253">
        <f t="shared" si="98"/>
        <v>1.1170230457253268E-2</v>
      </c>
    </row>
    <row r="1254" spans="1:7" ht="15.75" thickBot="1" x14ac:dyDescent="0.3">
      <c r="A1254" s="3" t="s">
        <v>7</v>
      </c>
      <c r="B1254" s="7">
        <f t="shared" si="95"/>
        <v>1252</v>
      </c>
      <c r="C1254" s="1">
        <v>4397.9399999999996</v>
      </c>
      <c r="D1254">
        <f t="shared" si="96"/>
        <v>-1.8914813071498782E-2</v>
      </c>
      <c r="E1254">
        <f t="shared" si="99"/>
        <v>1.247850497562134E-4</v>
      </c>
      <c r="F1254">
        <f t="shared" si="97"/>
        <v>6.1218264184787827</v>
      </c>
      <c r="G1254">
        <f t="shared" si="98"/>
        <v>1.1170722884227923E-2</v>
      </c>
    </row>
    <row r="1255" spans="1:7" ht="15.75" thickBot="1" x14ac:dyDescent="0.3">
      <c r="A1255" s="3" t="s">
        <v>6</v>
      </c>
      <c r="B1255" s="7">
        <f t="shared" si="95"/>
        <v>1253</v>
      </c>
      <c r="C1255" s="1">
        <v>4410.13</v>
      </c>
      <c r="D1255">
        <f t="shared" si="96"/>
        <v>2.7717522294530283E-3</v>
      </c>
      <c r="E1255">
        <f t="shared" si="99"/>
        <v>1.7469883035105212E-4</v>
      </c>
      <c r="F1255">
        <f t="shared" si="97"/>
        <v>8.6084707231627728</v>
      </c>
      <c r="G1255">
        <f t="shared" si="98"/>
        <v>1.3217368510828928E-2</v>
      </c>
    </row>
    <row r="1256" spans="1:7" ht="15.75" thickBot="1" x14ac:dyDescent="0.3">
      <c r="A1256" s="3" t="s">
        <v>5</v>
      </c>
      <c r="B1256" s="7">
        <f t="shared" si="95"/>
        <v>1254</v>
      </c>
      <c r="C1256" s="1">
        <v>4356.45</v>
      </c>
      <c r="D1256">
        <f t="shared" si="96"/>
        <v>-1.2171976789799865E-2</v>
      </c>
      <c r="E1256">
        <f t="shared" si="99"/>
        <v>1.3869732202383345E-4</v>
      </c>
      <c r="F1256">
        <f t="shared" si="97"/>
        <v>7.8150126481347186</v>
      </c>
      <c r="G1256">
        <f t="shared" si="98"/>
        <v>1.1776982721556207E-2</v>
      </c>
    </row>
    <row r="1257" spans="1:7" ht="15.75" thickBot="1" x14ac:dyDescent="0.3">
      <c r="A1257" s="3" t="s">
        <v>4</v>
      </c>
      <c r="B1257" s="7">
        <f t="shared" si="95"/>
        <v>1255</v>
      </c>
      <c r="C1257" s="1">
        <v>4349.93</v>
      </c>
      <c r="D1257">
        <f t="shared" si="96"/>
        <v>-1.4966314315554285E-3</v>
      </c>
      <c r="E1257">
        <f t="shared" si="99"/>
        <v>1.4096755400219414E-4</v>
      </c>
      <c r="F1257">
        <f t="shared" si="97"/>
        <v>8.8510912955188559</v>
      </c>
      <c r="G1257">
        <f t="shared" si="98"/>
        <v>1.1872975785463143E-2</v>
      </c>
    </row>
    <row r="1258" spans="1:7" ht="15.75" thickBot="1" x14ac:dyDescent="0.3">
      <c r="A1258" s="3" t="s">
        <v>3</v>
      </c>
      <c r="B1258" s="7">
        <f t="shared" si="95"/>
        <v>1256</v>
      </c>
      <c r="C1258" s="1">
        <v>4326.51</v>
      </c>
      <c r="D1258">
        <f t="shared" si="96"/>
        <v>-5.3839946849719711E-3</v>
      </c>
      <c r="E1258">
        <f t="shared" si="99"/>
        <v>1.1183472995070708E-4</v>
      </c>
      <c r="F1258">
        <f t="shared" si="97"/>
        <v>8.8392898615296662</v>
      </c>
      <c r="G1258">
        <f t="shared" si="98"/>
        <v>1.0575194085722828E-2</v>
      </c>
    </row>
    <row r="1259" spans="1:7" ht="15.75" thickBot="1" x14ac:dyDescent="0.3">
      <c r="A1259" s="3" t="s">
        <v>2</v>
      </c>
      <c r="B1259" s="7">
        <f t="shared" si="95"/>
        <v>1257</v>
      </c>
      <c r="C1259" s="1">
        <v>4431.8500000000004</v>
      </c>
      <c r="D1259">
        <f t="shared" si="96"/>
        <v>2.4347568825681787E-2</v>
      </c>
      <c r="E1259">
        <f t="shared" si="99"/>
        <v>9.5285899358227993E-5</v>
      </c>
      <c r="F1259">
        <f t="shared" si="97"/>
        <v>3.0373083375841601</v>
      </c>
      <c r="G1259">
        <f t="shared" si="98"/>
        <v>9.7614496545455776E-3</v>
      </c>
    </row>
    <row r="1260" spans="1:7" ht="15.75" thickBot="1" x14ac:dyDescent="0.3">
      <c r="A1260" s="3" t="s">
        <v>1</v>
      </c>
      <c r="B1260" s="7">
        <f t="shared" si="95"/>
        <v>1258</v>
      </c>
      <c r="C1260" s="1">
        <v>4515.55</v>
      </c>
      <c r="D1260">
        <f t="shared" si="96"/>
        <v>1.8886018254227865E-2</v>
      </c>
      <c r="E1260">
        <f t="shared" si="99"/>
        <v>2.0192595564120174E-4</v>
      </c>
      <c r="F1260">
        <f t="shared" si="97"/>
        <v>6.7412110813387676</v>
      </c>
      <c r="G1260">
        <f t="shared" si="98"/>
        <v>1.421006529334759E-2</v>
      </c>
    </row>
    <row r="1261" spans="1:7" x14ac:dyDescent="0.25">
      <c r="A1261" s="5" t="s">
        <v>0</v>
      </c>
      <c r="B1261" s="7">
        <f t="shared" si="95"/>
        <v>1259</v>
      </c>
      <c r="C1261" s="1">
        <v>4546.54</v>
      </c>
      <c r="D1261">
        <f t="shared" si="96"/>
        <v>6.8629513569775646E-3</v>
      </c>
      <c r="E1261">
        <f t="shared" si="99"/>
        <v>2.3326863629991214E-4</v>
      </c>
      <c r="F1261">
        <f t="shared" si="97"/>
        <v>8.1614062607363564</v>
      </c>
      <c r="G1261">
        <f t="shared" si="98"/>
        <v>1.5273134462182677E-2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1"/>
  <sheetViews>
    <sheetView workbookViewId="0">
      <selection activeCell="N7" sqref="N7"/>
    </sheetView>
  </sheetViews>
  <sheetFormatPr defaultRowHeight="15" x14ac:dyDescent="0.25"/>
  <cols>
    <col min="1" max="1" width="17.7109375" style="21" customWidth="1"/>
    <col min="2" max="2" width="17.7109375" style="17" customWidth="1"/>
    <col min="3" max="3" width="9.140625" style="19"/>
    <col min="4" max="4" width="9.140625" style="19" customWidth="1"/>
    <col min="5" max="5" width="12" style="19" bestFit="1" customWidth="1"/>
    <col min="6" max="6" width="11.7109375" style="19" customWidth="1"/>
    <col min="7" max="7" width="11.28515625" style="19" customWidth="1"/>
    <col min="9" max="9" width="11.140625" customWidth="1"/>
  </cols>
  <sheetData>
    <row r="1" spans="1:11" x14ac:dyDescent="0.25">
      <c r="A1" s="13" t="s">
        <v>1160</v>
      </c>
      <c r="B1" s="14" t="s">
        <v>1161</v>
      </c>
      <c r="C1" s="15" t="s">
        <v>1162</v>
      </c>
      <c r="D1" s="15" t="s">
        <v>1163</v>
      </c>
      <c r="E1" s="16" t="s">
        <v>1164</v>
      </c>
      <c r="F1" s="16" t="s">
        <v>1165</v>
      </c>
      <c r="G1" s="16" t="s">
        <v>1166</v>
      </c>
    </row>
    <row r="2" spans="1:11" ht="15.75" thickBot="1" x14ac:dyDescent="0.3"/>
    <row r="3" spans="1:11" ht="15.75" thickBot="1" x14ac:dyDescent="0.3">
      <c r="A3" s="22" t="s">
        <v>1152</v>
      </c>
      <c r="B3" s="18">
        <v>1</v>
      </c>
      <c r="C3" s="23">
        <v>2280.85</v>
      </c>
      <c r="E3" s="17"/>
      <c r="K3" s="15" t="s">
        <v>1157</v>
      </c>
    </row>
    <row r="4" spans="1:11" ht="15.75" thickBot="1" x14ac:dyDescent="0.3">
      <c r="A4" s="22" t="s">
        <v>1151</v>
      </c>
      <c r="B4" s="18">
        <f>B3+1</f>
        <v>2</v>
      </c>
      <c r="C4" s="23">
        <v>2297.42</v>
      </c>
      <c r="D4" s="19">
        <f>C4/C3-1</f>
        <v>7.2648354780016078E-3</v>
      </c>
      <c r="K4">
        <v>0.90856081139818667</v>
      </c>
    </row>
    <row r="5" spans="1:11" ht="15.75" thickBot="1" x14ac:dyDescent="0.3">
      <c r="A5" s="22" t="s">
        <v>1150</v>
      </c>
      <c r="B5" s="18">
        <f t="shared" ref="B5:B68" si="0">B4+1</f>
        <v>3</v>
      </c>
      <c r="C5" s="23">
        <v>2292.56</v>
      </c>
      <c r="D5" s="19">
        <f t="shared" ref="D5:D68" si="1">C5/C4-1</f>
        <v>-2.1154164236404371E-3</v>
      </c>
      <c r="E5" s="19">
        <f>D4*D4</f>
        <v>5.2777834522430848E-5</v>
      </c>
      <c r="F5" s="19">
        <f>-LN(E5)-D5*D5/E5</f>
        <v>9.7646301266167885</v>
      </c>
      <c r="G5" s="19">
        <f>SQRT(E5)</f>
        <v>7.2648354780016078E-3</v>
      </c>
    </row>
    <row r="6" spans="1:11" ht="15.75" thickBot="1" x14ac:dyDescent="0.3">
      <c r="A6" s="22" t="s">
        <v>1149</v>
      </c>
      <c r="B6" s="18">
        <f t="shared" si="0"/>
        <v>4</v>
      </c>
      <c r="C6" s="23">
        <v>2293.08</v>
      </c>
      <c r="D6" s="19">
        <f t="shared" si="1"/>
        <v>2.2682067208701362E-4</v>
      </c>
      <c r="E6" s="19">
        <f>$K$4*E5+(1-$K$4)*D5*D5</f>
        <v>4.836106130539903E-5</v>
      </c>
      <c r="F6" s="19">
        <f t="shared" ref="F6:F69" si="2">-LN(E6)-D6*D6/E6</f>
        <v>9.935751763359157</v>
      </c>
      <c r="G6" s="19">
        <f t="shared" ref="G6:G69" si="3">SQRT(E6)</f>
        <v>6.9542117673679618E-3</v>
      </c>
      <c r="I6" s="12" t="s">
        <v>1169</v>
      </c>
      <c r="J6">
        <f>SUM(F5:F1261)</f>
        <v>10650.011790993922</v>
      </c>
    </row>
    <row r="7" spans="1:11" ht="15.75" thickBot="1" x14ac:dyDescent="0.3">
      <c r="A7" s="22" t="s">
        <v>1148</v>
      </c>
      <c r="B7" s="18">
        <f t="shared" si="0"/>
        <v>5</v>
      </c>
      <c r="C7" s="23">
        <v>2294.67</v>
      </c>
      <c r="D7" s="19">
        <f t="shared" si="1"/>
        <v>6.9339054895611874E-4</v>
      </c>
      <c r="E7" s="19">
        <f t="shared" ref="E7:E70" si="4">$K$4*E6+(1-$K$4)*D6*D6</f>
        <v>4.3943669428090918E-5</v>
      </c>
      <c r="F7" s="19">
        <f t="shared" si="2"/>
        <v>10.021660921576302</v>
      </c>
      <c r="G7" s="19">
        <f t="shared" si="3"/>
        <v>6.6290021442213243E-3</v>
      </c>
    </row>
    <row r="8" spans="1:11" ht="15.75" thickBot="1" x14ac:dyDescent="0.3">
      <c r="A8" s="22" t="s">
        <v>1147</v>
      </c>
      <c r="B8" s="18">
        <f t="shared" si="0"/>
        <v>6</v>
      </c>
      <c r="C8" s="23">
        <v>2307.87</v>
      </c>
      <c r="D8" s="19">
        <f t="shared" si="1"/>
        <v>5.7524611382027135E-3</v>
      </c>
      <c r="E8" s="19">
        <f t="shared" si="4"/>
        <v>3.9969459040344686E-5</v>
      </c>
      <c r="F8" s="19">
        <f t="shared" si="2"/>
        <v>9.2994925675030533</v>
      </c>
      <c r="G8" s="19">
        <f t="shared" si="3"/>
        <v>6.3221403844224058E-3</v>
      </c>
    </row>
    <row r="9" spans="1:11" ht="15.75" thickBot="1" x14ac:dyDescent="0.3">
      <c r="A9" s="22" t="s">
        <v>1146</v>
      </c>
      <c r="B9" s="18">
        <f t="shared" si="0"/>
        <v>7</v>
      </c>
      <c r="C9" s="23">
        <v>2316.1</v>
      </c>
      <c r="D9" s="19">
        <f t="shared" si="1"/>
        <v>3.5660587468098193E-3</v>
      </c>
      <c r="E9" s="19">
        <f t="shared" si="4"/>
        <v>3.9340480875378545E-5</v>
      </c>
      <c r="F9" s="19">
        <f t="shared" si="2"/>
        <v>9.8200074227968113</v>
      </c>
      <c r="G9" s="19">
        <f t="shared" si="3"/>
        <v>6.2721990462180442E-3</v>
      </c>
    </row>
    <row r="10" spans="1:11" ht="15.75" thickBot="1" x14ac:dyDescent="0.3">
      <c r="A10" s="22" t="s">
        <v>1145</v>
      </c>
      <c r="B10" s="18">
        <f t="shared" si="0"/>
        <v>8</v>
      </c>
      <c r="C10" s="23">
        <v>2328.25</v>
      </c>
      <c r="D10" s="19">
        <f t="shared" si="1"/>
        <v>5.2458874832692626E-3</v>
      </c>
      <c r="E10" s="19">
        <f t="shared" si="4"/>
        <v>3.6906030811252911E-5</v>
      </c>
      <c r="F10" s="19">
        <f t="shared" si="2"/>
        <v>9.4614760022184576</v>
      </c>
      <c r="G10" s="19">
        <f t="shared" si="3"/>
        <v>6.0750334000113041E-3</v>
      </c>
    </row>
    <row r="11" spans="1:11" ht="15.75" thickBot="1" x14ac:dyDescent="0.3">
      <c r="A11" s="22" t="s">
        <v>1144</v>
      </c>
      <c r="B11" s="18">
        <f t="shared" si="0"/>
        <v>9</v>
      </c>
      <c r="C11" s="23">
        <v>2337.58</v>
      </c>
      <c r="D11" s="19">
        <f t="shared" si="1"/>
        <v>4.0073016213895141E-3</v>
      </c>
      <c r="E11" s="19">
        <f t="shared" si="4"/>
        <v>3.6047719007161863E-5</v>
      </c>
      <c r="F11" s="19">
        <f t="shared" si="2"/>
        <v>9.7851889549282554</v>
      </c>
      <c r="G11" s="19">
        <f t="shared" si="3"/>
        <v>6.0039752670344891E-3</v>
      </c>
    </row>
    <row r="12" spans="1:11" ht="15.75" thickBot="1" x14ac:dyDescent="0.3">
      <c r="A12" s="22" t="s">
        <v>1143</v>
      </c>
      <c r="B12" s="18">
        <f t="shared" si="0"/>
        <v>10</v>
      </c>
      <c r="C12" s="23">
        <v>2349.25</v>
      </c>
      <c r="D12" s="19">
        <f t="shared" si="1"/>
        <v>4.9923425080640182E-3</v>
      </c>
      <c r="E12" s="19">
        <f t="shared" si="4"/>
        <v>3.4219917957471685E-5</v>
      </c>
      <c r="F12" s="19">
        <f t="shared" si="2"/>
        <v>9.554370031480099</v>
      </c>
      <c r="G12" s="19">
        <f t="shared" si="3"/>
        <v>5.8497793084416171E-3</v>
      </c>
    </row>
    <row r="13" spans="1:11" ht="15.75" thickBot="1" x14ac:dyDescent="0.3">
      <c r="A13" s="22" t="s">
        <v>1142</v>
      </c>
      <c r="B13" s="18">
        <f t="shared" si="0"/>
        <v>11</v>
      </c>
      <c r="C13" s="23">
        <v>2347.2199999999998</v>
      </c>
      <c r="D13" s="19">
        <f t="shared" si="1"/>
        <v>-8.641055656061214E-4</v>
      </c>
      <c r="E13" s="19">
        <f t="shared" si="4"/>
        <v>3.3369859553708082E-5</v>
      </c>
      <c r="F13" s="19">
        <f t="shared" si="2"/>
        <v>10.285481640252629</v>
      </c>
      <c r="G13" s="19">
        <f t="shared" si="3"/>
        <v>5.776665089280153E-3</v>
      </c>
    </row>
    <row r="14" spans="1:11" ht="15.75" thickBot="1" x14ac:dyDescent="0.3">
      <c r="A14" s="22" t="s">
        <v>1141</v>
      </c>
      <c r="B14" s="18">
        <f t="shared" si="0"/>
        <v>12</v>
      </c>
      <c r="C14" s="23">
        <v>2351.16</v>
      </c>
      <c r="D14" s="19">
        <f t="shared" si="1"/>
        <v>1.6785814708464297E-3</v>
      </c>
      <c r="E14" s="19">
        <f t="shared" si="4"/>
        <v>3.0386822342010114E-5</v>
      </c>
      <c r="F14" s="19">
        <f t="shared" si="2"/>
        <v>10.308775938191923</v>
      </c>
      <c r="G14" s="19">
        <f t="shared" si="3"/>
        <v>5.5124243615681584E-3</v>
      </c>
    </row>
    <row r="15" spans="1:11" ht="15.75" thickBot="1" x14ac:dyDescent="0.3">
      <c r="A15" s="22" t="s">
        <v>1140</v>
      </c>
      <c r="B15" s="18">
        <f t="shared" si="0"/>
        <v>13</v>
      </c>
      <c r="C15" s="23">
        <v>2365.38</v>
      </c>
      <c r="D15" s="19">
        <f t="shared" si="1"/>
        <v>6.0480783953453798E-3</v>
      </c>
      <c r="E15" s="19">
        <f t="shared" si="4"/>
        <v>2.7865918290015068E-5</v>
      </c>
      <c r="F15" s="19">
        <f t="shared" si="2"/>
        <v>9.1754183358307948</v>
      </c>
      <c r="G15" s="19">
        <f t="shared" si="3"/>
        <v>5.2788178875592092E-3</v>
      </c>
    </row>
    <row r="16" spans="1:11" ht="15.75" thickBot="1" x14ac:dyDescent="0.3">
      <c r="A16" s="22" t="s">
        <v>1139</v>
      </c>
      <c r="B16" s="18">
        <f t="shared" si="0"/>
        <v>14</v>
      </c>
      <c r="C16" s="23">
        <v>2362.8200000000002</v>
      </c>
      <c r="D16" s="19">
        <f t="shared" si="1"/>
        <v>-1.0822785345272479E-3</v>
      </c>
      <c r="E16" s="19">
        <f t="shared" si="4"/>
        <v>2.8662658479732405E-5</v>
      </c>
      <c r="F16" s="19">
        <f t="shared" si="2"/>
        <v>10.41904942860563</v>
      </c>
      <c r="G16" s="19">
        <f t="shared" si="3"/>
        <v>5.3537518134232189E-3</v>
      </c>
    </row>
    <row r="17" spans="1:7" ht="15.75" thickBot="1" x14ac:dyDescent="0.3">
      <c r="A17" s="22" t="s">
        <v>1138</v>
      </c>
      <c r="B17" s="18">
        <f t="shared" si="0"/>
        <v>15</v>
      </c>
      <c r="C17" s="23">
        <v>2363.81</v>
      </c>
      <c r="D17" s="19">
        <f t="shared" si="1"/>
        <v>4.1899086684549225E-4</v>
      </c>
      <c r="E17" s="19">
        <f t="shared" si="4"/>
        <v>2.6148873419759055E-5</v>
      </c>
      <c r="F17" s="19">
        <f t="shared" si="2"/>
        <v>10.544990839521729</v>
      </c>
      <c r="G17" s="19">
        <f t="shared" si="3"/>
        <v>5.1135969160424691E-3</v>
      </c>
    </row>
    <row r="18" spans="1:7" ht="15.75" thickBot="1" x14ac:dyDescent="0.3">
      <c r="A18" s="22" t="s">
        <v>1137</v>
      </c>
      <c r="B18" s="18">
        <f t="shared" si="0"/>
        <v>16</v>
      </c>
      <c r="C18" s="23">
        <v>2367.34</v>
      </c>
      <c r="D18" s="19">
        <f t="shared" si="1"/>
        <v>1.493351834538359E-3</v>
      </c>
      <c r="E18" s="19">
        <f t="shared" si="4"/>
        <v>2.3773894106965048E-5</v>
      </c>
      <c r="F18" s="19">
        <f t="shared" si="2"/>
        <v>10.553117904495016</v>
      </c>
      <c r="G18" s="19">
        <f t="shared" si="3"/>
        <v>4.8758480397737012E-3</v>
      </c>
    </row>
    <row r="19" spans="1:7" ht="15.75" thickBot="1" x14ac:dyDescent="0.3">
      <c r="A19" s="22" t="s">
        <v>1136</v>
      </c>
      <c r="B19" s="18">
        <f t="shared" si="0"/>
        <v>17</v>
      </c>
      <c r="C19" s="23">
        <v>2369.75</v>
      </c>
      <c r="D19" s="19">
        <f t="shared" si="1"/>
        <v>1.018020225231675E-3</v>
      </c>
      <c r="E19" s="19">
        <f t="shared" si="4"/>
        <v>2.1803947027145073E-5</v>
      </c>
      <c r="F19" s="19">
        <f t="shared" si="2"/>
        <v>10.685888466958966</v>
      </c>
      <c r="G19" s="19">
        <f t="shared" si="3"/>
        <v>4.6694696730083893E-3</v>
      </c>
    </row>
    <row r="20" spans="1:7" ht="15.75" thickBot="1" x14ac:dyDescent="0.3">
      <c r="A20" s="22" t="s">
        <v>1135</v>
      </c>
      <c r="B20" s="18">
        <f t="shared" si="0"/>
        <v>18</v>
      </c>
      <c r="C20" s="23">
        <v>2363.64</v>
      </c>
      <c r="D20" s="19">
        <f t="shared" si="1"/>
        <v>-2.5783310475788745E-3</v>
      </c>
      <c r="E20" s="19">
        <f t="shared" si="4"/>
        <v>1.990497619372718E-5</v>
      </c>
      <c r="F20" s="19">
        <f t="shared" si="2"/>
        <v>10.490564462835588</v>
      </c>
      <c r="G20" s="19">
        <f t="shared" si="3"/>
        <v>4.4614993212738676E-3</v>
      </c>
    </row>
    <row r="21" spans="1:7" ht="15.75" thickBot="1" x14ac:dyDescent="0.3">
      <c r="A21" s="22" t="s">
        <v>1134</v>
      </c>
      <c r="B21" s="18">
        <f t="shared" si="0"/>
        <v>19</v>
      </c>
      <c r="C21" s="23">
        <v>2395.96</v>
      </c>
      <c r="D21" s="19">
        <f t="shared" si="1"/>
        <v>1.3673825117192173E-2</v>
      </c>
      <c r="E21" s="19">
        <f t="shared" si="4"/>
        <v>1.8692749935637536E-5</v>
      </c>
      <c r="F21" s="19">
        <f t="shared" si="2"/>
        <v>0.88491428822245943</v>
      </c>
      <c r="G21" s="19">
        <f t="shared" si="3"/>
        <v>4.3235112970405817E-3</v>
      </c>
    </row>
    <row r="22" spans="1:7" ht="15.75" thickBot="1" x14ac:dyDescent="0.3">
      <c r="A22" s="22" t="s">
        <v>1133</v>
      </c>
      <c r="B22" s="18">
        <f t="shared" si="0"/>
        <v>20</v>
      </c>
      <c r="C22" s="23">
        <v>2381.92</v>
      </c>
      <c r="D22" s="19">
        <f t="shared" si="1"/>
        <v>-5.8598641045760624E-3</v>
      </c>
      <c r="E22" s="19">
        <f t="shared" si="4"/>
        <v>3.4080204569435988E-5</v>
      </c>
      <c r="F22" s="19">
        <f t="shared" si="2"/>
        <v>9.2792292639843428</v>
      </c>
      <c r="G22" s="19">
        <f t="shared" si="3"/>
        <v>5.8378253287877657E-3</v>
      </c>
    </row>
    <row r="23" spans="1:7" ht="15.75" thickBot="1" x14ac:dyDescent="0.3">
      <c r="A23" s="22" t="s">
        <v>1132</v>
      </c>
      <c r="B23" s="18">
        <f t="shared" si="0"/>
        <v>21</v>
      </c>
      <c r="C23" s="23">
        <v>2383.12</v>
      </c>
      <c r="D23" s="19">
        <f t="shared" si="1"/>
        <v>5.0379525760724242E-4</v>
      </c>
      <c r="E23" s="19">
        <f t="shared" si="4"/>
        <v>3.4103777844141693E-5</v>
      </c>
      <c r="F23" s="19">
        <f t="shared" si="2"/>
        <v>10.278660118521584</v>
      </c>
      <c r="G23" s="19">
        <f t="shared" si="3"/>
        <v>5.8398439914214909E-3</v>
      </c>
    </row>
    <row r="24" spans="1:7" ht="15.75" thickBot="1" x14ac:dyDescent="0.3">
      <c r="A24" s="22" t="s">
        <v>1131</v>
      </c>
      <c r="B24" s="18">
        <f t="shared" si="0"/>
        <v>22</v>
      </c>
      <c r="C24" s="23">
        <v>2375.31</v>
      </c>
      <c r="D24" s="19">
        <f t="shared" si="1"/>
        <v>-3.2772164221692712E-3</v>
      </c>
      <c r="E24" s="19">
        <f t="shared" si="4"/>
        <v>3.1008564219331743E-5</v>
      </c>
      <c r="F24" s="19">
        <f t="shared" si="2"/>
        <v>10.034886443626483</v>
      </c>
      <c r="G24" s="19">
        <f t="shared" si="3"/>
        <v>5.5685333993190471E-3</v>
      </c>
    </row>
    <row r="25" spans="1:7" ht="15.75" thickBot="1" x14ac:dyDescent="0.3">
      <c r="A25" s="22" t="s">
        <v>1130</v>
      </c>
      <c r="B25" s="18">
        <f t="shared" si="0"/>
        <v>23</v>
      </c>
      <c r="C25" s="23">
        <v>2368.39</v>
      </c>
      <c r="D25" s="19">
        <f t="shared" si="1"/>
        <v>-2.9133039476952893E-3</v>
      </c>
      <c r="E25" s="19">
        <f t="shared" si="4"/>
        <v>2.9155236638236815E-5</v>
      </c>
      <c r="F25" s="19">
        <f t="shared" si="2"/>
        <v>10.151767424612073</v>
      </c>
      <c r="G25" s="19">
        <f t="shared" si="3"/>
        <v>5.3995589299716705E-3</v>
      </c>
    </row>
    <row r="26" spans="1:7" ht="15.75" thickBot="1" x14ac:dyDescent="0.3">
      <c r="A26" s="22" t="s">
        <v>1129</v>
      </c>
      <c r="B26" s="18">
        <f t="shared" si="0"/>
        <v>24</v>
      </c>
      <c r="C26" s="23">
        <v>2362.98</v>
      </c>
      <c r="D26" s="19">
        <f t="shared" si="1"/>
        <v>-2.2842521713062336E-3</v>
      </c>
      <c r="E26" s="19">
        <f t="shared" si="4"/>
        <v>2.7265380929623495E-5</v>
      </c>
      <c r="F26" s="19">
        <f t="shared" si="2"/>
        <v>10.318521583423399</v>
      </c>
      <c r="G26" s="19">
        <f t="shared" si="3"/>
        <v>5.2216262724962895E-3</v>
      </c>
    </row>
    <row r="27" spans="1:7" ht="15.75" thickBot="1" x14ac:dyDescent="0.3">
      <c r="A27" s="22" t="s">
        <v>1128</v>
      </c>
      <c r="B27" s="18">
        <f t="shared" si="0"/>
        <v>25</v>
      </c>
      <c r="C27" s="23">
        <v>2364.87</v>
      </c>
      <c r="D27" s="19">
        <f t="shared" si="1"/>
        <v>7.9983749333467635E-4</v>
      </c>
      <c r="E27" s="19">
        <f t="shared" si="4"/>
        <v>2.5249368748664235E-5</v>
      </c>
      <c r="F27" s="19">
        <f t="shared" si="2"/>
        <v>10.561372530937899</v>
      </c>
      <c r="G27" s="19">
        <f t="shared" si="3"/>
        <v>5.0248749983123195E-3</v>
      </c>
    </row>
    <row r="28" spans="1:7" ht="15.75" thickBot="1" x14ac:dyDescent="0.3">
      <c r="A28" s="22" t="s">
        <v>1127</v>
      </c>
      <c r="B28" s="18">
        <f t="shared" si="0"/>
        <v>26</v>
      </c>
      <c r="C28" s="23">
        <v>2372.6</v>
      </c>
      <c r="D28" s="19">
        <f t="shared" si="1"/>
        <v>3.2686786165836423E-3</v>
      </c>
      <c r="E28" s="19">
        <f t="shared" si="4"/>
        <v>2.2999084265534127E-5</v>
      </c>
      <c r="F28" s="19">
        <f t="shared" si="2"/>
        <v>10.21550462239744</v>
      </c>
      <c r="G28" s="19">
        <f t="shared" si="3"/>
        <v>4.7957360504446165E-3</v>
      </c>
    </row>
    <row r="29" spans="1:7" ht="15.75" thickBot="1" x14ac:dyDescent="0.3">
      <c r="A29" s="22" t="s">
        <v>1126</v>
      </c>
      <c r="B29" s="18">
        <f t="shared" si="0"/>
        <v>27</v>
      </c>
      <c r="C29" s="23">
        <v>2373.4699999999998</v>
      </c>
      <c r="D29" s="19">
        <f t="shared" si="1"/>
        <v>3.6668633566550035E-4</v>
      </c>
      <c r="E29" s="19">
        <f t="shared" si="4"/>
        <v>2.1873026717639706E-5</v>
      </c>
      <c r="F29" s="19">
        <f t="shared" si="2"/>
        <v>10.724109091313855</v>
      </c>
      <c r="G29" s="19">
        <f t="shared" si="3"/>
        <v>4.676860775952146E-3</v>
      </c>
    </row>
    <row r="30" spans="1:7" ht="15.75" thickBot="1" x14ac:dyDescent="0.3">
      <c r="A30" s="22" t="s">
        <v>1125</v>
      </c>
      <c r="B30" s="18">
        <f t="shared" si="0"/>
        <v>28</v>
      </c>
      <c r="C30" s="23">
        <v>2365.4499999999998</v>
      </c>
      <c r="D30" s="19">
        <f t="shared" si="1"/>
        <v>-3.3790189048102937E-3</v>
      </c>
      <c r="E30" s="19">
        <f t="shared" si="4"/>
        <v>1.9885269712173026E-5</v>
      </c>
      <c r="F30" s="19">
        <f t="shared" si="2"/>
        <v>10.251349073145761</v>
      </c>
      <c r="G30" s="19">
        <f t="shared" si="3"/>
        <v>4.4592902700063188E-3</v>
      </c>
    </row>
    <row r="31" spans="1:7" ht="15.75" thickBot="1" x14ac:dyDescent="0.3">
      <c r="A31" s="22" t="s">
        <v>1124</v>
      </c>
      <c r="B31" s="18">
        <f t="shared" si="0"/>
        <v>29</v>
      </c>
      <c r="C31" s="23">
        <v>2385.2600000000002</v>
      </c>
      <c r="D31" s="19">
        <f t="shared" si="1"/>
        <v>8.374727853051489E-3</v>
      </c>
      <c r="E31" s="19">
        <f t="shared" si="4"/>
        <v>1.9111008295535781E-5</v>
      </c>
      <c r="F31" s="19">
        <f t="shared" si="2"/>
        <v>7.19531583229349</v>
      </c>
      <c r="G31" s="19">
        <f t="shared" si="3"/>
        <v>4.371613923431E-3</v>
      </c>
    </row>
    <row r="32" spans="1:7" ht="15.75" thickBot="1" x14ac:dyDescent="0.3">
      <c r="A32" s="22" t="s">
        <v>1123</v>
      </c>
      <c r="B32" s="18">
        <f t="shared" si="0"/>
        <v>30</v>
      </c>
      <c r="C32" s="23">
        <v>2381.38</v>
      </c>
      <c r="D32" s="19">
        <f t="shared" si="1"/>
        <v>-1.6266570520614421E-3</v>
      </c>
      <c r="E32" s="19">
        <f t="shared" si="4"/>
        <v>2.3776698226415326E-5</v>
      </c>
      <c r="F32" s="19">
        <f t="shared" si="2"/>
        <v>10.535518542929371</v>
      </c>
      <c r="G32" s="19">
        <f t="shared" si="3"/>
        <v>4.8761355832683045E-3</v>
      </c>
    </row>
    <row r="33" spans="1:7" ht="15.75" thickBot="1" x14ac:dyDescent="0.3">
      <c r="A33" s="22" t="s">
        <v>1122</v>
      </c>
      <c r="B33" s="18">
        <f t="shared" si="0"/>
        <v>31</v>
      </c>
      <c r="C33" s="23">
        <v>2378.25</v>
      </c>
      <c r="D33" s="19">
        <f t="shared" si="1"/>
        <v>-1.3143639402364293E-3</v>
      </c>
      <c r="E33" s="19">
        <f t="shared" si="4"/>
        <v>2.1844525529800991E-5</v>
      </c>
      <c r="F33" s="19">
        <f t="shared" si="2"/>
        <v>10.652476210596552</v>
      </c>
      <c r="G33" s="19">
        <f t="shared" si="3"/>
        <v>4.6738127401299455E-3</v>
      </c>
    </row>
    <row r="34" spans="1:7" ht="15.75" thickBot="1" x14ac:dyDescent="0.3">
      <c r="A34" s="22" t="s">
        <v>1121</v>
      </c>
      <c r="B34" s="18">
        <f t="shared" si="0"/>
        <v>32</v>
      </c>
      <c r="C34" s="23">
        <v>2373.4699999999998</v>
      </c>
      <c r="D34" s="19">
        <f t="shared" si="1"/>
        <v>-2.00988121517931E-3</v>
      </c>
      <c r="E34" s="19">
        <f t="shared" si="4"/>
        <v>2.0005045844993863E-5</v>
      </c>
      <c r="F34" s="19">
        <f t="shared" si="2"/>
        <v>10.61759584444367</v>
      </c>
      <c r="G34" s="19">
        <f t="shared" si="3"/>
        <v>4.4727000620423752E-3</v>
      </c>
    </row>
    <row r="35" spans="1:7" ht="15.75" thickBot="1" x14ac:dyDescent="0.3">
      <c r="A35" s="22" t="s">
        <v>1120</v>
      </c>
      <c r="B35" s="18">
        <f t="shared" si="0"/>
        <v>33</v>
      </c>
      <c r="C35" s="23">
        <v>2344.02</v>
      </c>
      <c r="D35" s="19">
        <f t="shared" si="1"/>
        <v>-1.2407993359932812E-2</v>
      </c>
      <c r="E35" s="19">
        <f t="shared" si="4"/>
        <v>1.8545180488563683E-5</v>
      </c>
      <c r="F35" s="19">
        <f t="shared" si="2"/>
        <v>2.5935049370122432</v>
      </c>
      <c r="G35" s="19">
        <f t="shared" si="3"/>
        <v>4.3064115558738326E-3</v>
      </c>
    </row>
    <row r="36" spans="1:7" ht="15.75" thickBot="1" x14ac:dyDescent="0.3">
      <c r="A36" s="22" t="s">
        <v>1119</v>
      </c>
      <c r="B36" s="18">
        <f t="shared" si="0"/>
        <v>34</v>
      </c>
      <c r="C36" s="23">
        <v>2348.4499999999998</v>
      </c>
      <c r="D36" s="19">
        <f t="shared" si="1"/>
        <v>1.8899156150544716E-3</v>
      </c>
      <c r="E36" s="19">
        <f t="shared" si="4"/>
        <v>3.0927246191419732E-5</v>
      </c>
      <c r="F36" s="19">
        <f t="shared" si="2"/>
        <v>10.268383223203571</v>
      </c>
      <c r="G36" s="19">
        <f t="shared" si="3"/>
        <v>5.5612270400892403E-3</v>
      </c>
    </row>
    <row r="37" spans="1:7" ht="15.75" thickBot="1" x14ac:dyDescent="0.3">
      <c r="A37" s="22" t="s">
        <v>1118</v>
      </c>
      <c r="B37" s="18">
        <f t="shared" si="0"/>
        <v>35</v>
      </c>
      <c r="C37" s="23">
        <v>2345.96</v>
      </c>
      <c r="D37" s="19">
        <f t="shared" si="1"/>
        <v>-1.0602737976110888E-3</v>
      </c>
      <c r="E37" s="19">
        <f t="shared" si="4"/>
        <v>2.8425884653419658E-5</v>
      </c>
      <c r="F37" s="19">
        <f t="shared" si="2"/>
        <v>10.428662620192974</v>
      </c>
      <c r="G37" s="19">
        <f t="shared" si="3"/>
        <v>5.3315930690010149E-3</v>
      </c>
    </row>
    <row r="38" spans="1:7" ht="15.75" thickBot="1" x14ac:dyDescent="0.3">
      <c r="A38" s="22" t="s">
        <v>1117</v>
      </c>
      <c r="B38" s="18">
        <f t="shared" si="0"/>
        <v>36</v>
      </c>
      <c r="C38" s="23">
        <v>2343.98</v>
      </c>
      <c r="D38" s="19">
        <f t="shared" si="1"/>
        <v>-8.440041603438031E-4</v>
      </c>
      <c r="E38" s="19">
        <f t="shared" si="4"/>
        <v>2.5929438980552543E-5</v>
      </c>
      <c r="F38" s="19">
        <f t="shared" si="2"/>
        <v>10.532659229154454</v>
      </c>
      <c r="G38" s="19">
        <f t="shared" si="3"/>
        <v>5.0920957356036176E-3</v>
      </c>
    </row>
    <row r="39" spans="1:7" ht="15.75" thickBot="1" x14ac:dyDescent="0.3">
      <c r="A39" s="22" t="s">
        <v>1116</v>
      </c>
      <c r="B39" s="18">
        <f t="shared" si="0"/>
        <v>37</v>
      </c>
      <c r="C39" s="23">
        <v>2341.59</v>
      </c>
      <c r="D39" s="19">
        <f t="shared" si="1"/>
        <v>-1.0196332733214408E-3</v>
      </c>
      <c r="E39" s="19">
        <f t="shared" si="4"/>
        <v>2.3623608187270396E-5</v>
      </c>
      <c r="F39" s="19">
        <f t="shared" si="2"/>
        <v>10.609254971963965</v>
      </c>
      <c r="G39" s="19">
        <f t="shared" si="3"/>
        <v>4.8604123474526723E-3</v>
      </c>
    </row>
    <row r="40" spans="1:7" ht="15.75" thickBot="1" x14ac:dyDescent="0.3">
      <c r="A40" s="22" t="s">
        <v>1115</v>
      </c>
      <c r="B40" s="18">
        <f t="shared" si="0"/>
        <v>38</v>
      </c>
      <c r="C40" s="23">
        <v>2358.5700000000002</v>
      </c>
      <c r="D40" s="19">
        <f t="shared" si="1"/>
        <v>7.251482966702083E-3</v>
      </c>
      <c r="E40" s="19">
        <f t="shared" si="4"/>
        <v>2.1558549559190631E-5</v>
      </c>
      <c r="F40" s="19">
        <f t="shared" si="2"/>
        <v>8.3056127166661078</v>
      </c>
      <c r="G40" s="19">
        <f t="shared" si="3"/>
        <v>4.6431185165996605E-3</v>
      </c>
    </row>
    <row r="41" spans="1:7" ht="15.75" thickBot="1" x14ac:dyDescent="0.3">
      <c r="A41" s="22" t="s">
        <v>1114</v>
      </c>
      <c r="B41" s="18">
        <f t="shared" si="0"/>
        <v>39</v>
      </c>
      <c r="C41" s="23">
        <v>2361.13</v>
      </c>
      <c r="D41" s="19">
        <f t="shared" si="1"/>
        <v>1.0854034436120763E-3</v>
      </c>
      <c r="E41" s="19">
        <f t="shared" si="4"/>
        <v>2.4395492050484694E-5</v>
      </c>
      <c r="F41" s="19">
        <f t="shared" si="2"/>
        <v>10.572820459840734</v>
      </c>
      <c r="G41" s="19">
        <f t="shared" si="3"/>
        <v>4.9391792891617823E-3</v>
      </c>
    </row>
    <row r="42" spans="1:7" ht="15.75" thickBot="1" x14ac:dyDescent="0.3">
      <c r="A42" s="22" t="s">
        <v>1113</v>
      </c>
      <c r="B42" s="18">
        <f t="shared" si="0"/>
        <v>40</v>
      </c>
      <c r="C42" s="23">
        <v>2368.06</v>
      </c>
      <c r="D42" s="19">
        <f t="shared" si="1"/>
        <v>2.9350353432466836E-3</v>
      </c>
      <c r="E42" s="19">
        <f t="shared" si="4"/>
        <v>2.2272512618039098E-5</v>
      </c>
      <c r="F42" s="19">
        <f t="shared" si="2"/>
        <v>10.325383093009771</v>
      </c>
      <c r="G42" s="19">
        <f t="shared" si="3"/>
        <v>4.7193762954482769E-3</v>
      </c>
    </row>
    <row r="43" spans="1:7" ht="15.75" thickBot="1" x14ac:dyDescent="0.3">
      <c r="A43" s="22" t="s">
        <v>1112</v>
      </c>
      <c r="B43" s="18">
        <f t="shared" si="0"/>
        <v>41</v>
      </c>
      <c r="C43" s="23">
        <v>2362.7199999999998</v>
      </c>
      <c r="D43" s="19">
        <f t="shared" si="1"/>
        <v>-2.255010430479043E-3</v>
      </c>
      <c r="E43" s="19">
        <f t="shared" si="4"/>
        <v>2.1023628851087911E-5</v>
      </c>
      <c r="F43" s="19">
        <f t="shared" si="2"/>
        <v>10.527989434464246</v>
      </c>
      <c r="G43" s="19">
        <f t="shared" si="3"/>
        <v>4.585153089165934E-3</v>
      </c>
    </row>
    <row r="44" spans="1:7" ht="15.75" thickBot="1" x14ac:dyDescent="0.3">
      <c r="A44" s="22" t="s">
        <v>1111</v>
      </c>
      <c r="B44" s="18">
        <f t="shared" si="0"/>
        <v>42</v>
      </c>
      <c r="C44" s="23">
        <v>2358.84</v>
      </c>
      <c r="D44" s="19">
        <f t="shared" si="1"/>
        <v>-1.6421751202002621E-3</v>
      </c>
      <c r="E44" s="19">
        <f t="shared" si="4"/>
        <v>1.956622014894162E-5</v>
      </c>
      <c r="F44" s="19">
        <f t="shared" si="2"/>
        <v>10.70387967118895</v>
      </c>
      <c r="G44" s="19">
        <f t="shared" si="3"/>
        <v>4.4233720337477399E-3</v>
      </c>
    </row>
    <row r="45" spans="1:7" ht="15.75" thickBot="1" x14ac:dyDescent="0.3">
      <c r="A45" s="22" t="s">
        <v>1110</v>
      </c>
      <c r="B45" s="18">
        <f t="shared" si="0"/>
        <v>43</v>
      </c>
      <c r="C45" s="23">
        <v>2360.16</v>
      </c>
      <c r="D45" s="19">
        <f t="shared" si="1"/>
        <v>5.5959709009489877E-4</v>
      </c>
      <c r="E45" s="19">
        <f t="shared" si="4"/>
        <v>1.8023688492015722E-5</v>
      </c>
      <c r="F45" s="19">
        <f t="shared" si="2"/>
        <v>10.906449341696376</v>
      </c>
      <c r="G45" s="19">
        <f t="shared" si="3"/>
        <v>4.2454314847864072E-3</v>
      </c>
    </row>
    <row r="46" spans="1:7" ht="15.75" thickBot="1" x14ac:dyDescent="0.3">
      <c r="A46" s="22" t="s">
        <v>1109</v>
      </c>
      <c r="B46" s="18">
        <f t="shared" si="0"/>
        <v>44</v>
      </c>
      <c r="C46" s="23">
        <v>2352.9499999999998</v>
      </c>
      <c r="D46" s="19">
        <f t="shared" si="1"/>
        <v>-3.0548776354145657E-3</v>
      </c>
      <c r="E46" s="19">
        <f t="shared" si="4"/>
        <v>1.640425112231802E-5</v>
      </c>
      <c r="F46" s="19">
        <f t="shared" si="2"/>
        <v>10.449076204749698</v>
      </c>
      <c r="G46" s="19">
        <f t="shared" si="3"/>
        <v>4.0502161821707764E-3</v>
      </c>
    </row>
    <row r="47" spans="1:7" ht="15.75" thickBot="1" x14ac:dyDescent="0.3">
      <c r="A47" s="22" t="s">
        <v>1108</v>
      </c>
      <c r="B47" s="18">
        <f t="shared" si="0"/>
        <v>45</v>
      </c>
      <c r="C47" s="23">
        <v>2357.4899999999998</v>
      </c>
      <c r="D47" s="19">
        <f t="shared" si="1"/>
        <v>1.9294927644020188E-3</v>
      </c>
      <c r="E47" s="19">
        <f t="shared" si="4"/>
        <v>1.5757595580350983E-5</v>
      </c>
      <c r="F47" s="19">
        <f t="shared" si="2"/>
        <v>10.8219246993569</v>
      </c>
      <c r="G47" s="19">
        <f t="shared" si="3"/>
        <v>3.969583804424714E-3</v>
      </c>
    </row>
    <row r="48" spans="1:7" ht="15.75" thickBot="1" x14ac:dyDescent="0.3">
      <c r="A48" s="22" t="s">
        <v>1107</v>
      </c>
      <c r="B48" s="18">
        <f t="shared" si="0"/>
        <v>46</v>
      </c>
      <c r="C48" s="23">
        <v>2355.54</v>
      </c>
      <c r="D48" s="19">
        <f t="shared" si="1"/>
        <v>-8.2715091050222789E-4</v>
      </c>
      <c r="E48" s="19">
        <f t="shared" si="4"/>
        <v>1.4657156651840839E-5</v>
      </c>
      <c r="F48" s="19">
        <f t="shared" si="2"/>
        <v>11.08390302324381</v>
      </c>
      <c r="G48" s="19">
        <f t="shared" si="3"/>
        <v>3.8284666188750866E-3</v>
      </c>
    </row>
    <row r="49" spans="1:7" ht="15.75" thickBot="1" x14ac:dyDescent="0.3">
      <c r="A49" s="22" t="s">
        <v>1106</v>
      </c>
      <c r="B49" s="18">
        <f t="shared" si="0"/>
        <v>47</v>
      </c>
      <c r="C49" s="23">
        <v>2357.16</v>
      </c>
      <c r="D49" s="19">
        <f t="shared" si="1"/>
        <v>6.8774039073837834E-4</v>
      </c>
      <c r="E49" s="19">
        <f t="shared" si="4"/>
        <v>1.3379478879057955E-5</v>
      </c>
      <c r="F49" s="19">
        <f t="shared" si="2"/>
        <v>11.186436787535118</v>
      </c>
      <c r="G49" s="19">
        <f t="shared" si="3"/>
        <v>3.6577969980656328E-3</v>
      </c>
    </row>
    <row r="50" spans="1:7" ht="15.75" thickBot="1" x14ac:dyDescent="0.3">
      <c r="A50" s="22" t="s">
        <v>1105</v>
      </c>
      <c r="B50" s="18">
        <f t="shared" si="0"/>
        <v>48</v>
      </c>
      <c r="C50" s="23">
        <v>2353.7800000000002</v>
      </c>
      <c r="D50" s="19">
        <f t="shared" si="1"/>
        <v>-1.4339289653649834E-3</v>
      </c>
      <c r="E50" s="19">
        <f t="shared" si="4"/>
        <v>1.2199319719772771E-5</v>
      </c>
      <c r="F50" s="19">
        <f t="shared" si="2"/>
        <v>11.145583898245606</v>
      </c>
      <c r="G50" s="19">
        <f t="shared" si="3"/>
        <v>3.4927524561257947E-3</v>
      </c>
    </row>
    <row r="51" spans="1:7" ht="15.75" thickBot="1" x14ac:dyDescent="0.3">
      <c r="A51" s="22" t="s">
        <v>1104</v>
      </c>
      <c r="B51" s="18">
        <f t="shared" si="0"/>
        <v>49</v>
      </c>
      <c r="C51" s="23">
        <v>2344.9299999999998</v>
      </c>
      <c r="D51" s="19">
        <f t="shared" si="1"/>
        <v>-3.7599095922304926E-3</v>
      </c>
      <c r="E51" s="19">
        <f t="shared" si="4"/>
        <v>1.1271836719018467E-5</v>
      </c>
      <c r="F51" s="19">
        <f t="shared" si="2"/>
        <v>10.139022562338839</v>
      </c>
      <c r="G51" s="19">
        <f t="shared" si="3"/>
        <v>3.3573556140239994E-3</v>
      </c>
    </row>
    <row r="52" spans="1:7" ht="15.75" thickBot="1" x14ac:dyDescent="0.3">
      <c r="A52" s="22" t="s">
        <v>1103</v>
      </c>
      <c r="B52" s="18">
        <f t="shared" si="0"/>
        <v>50</v>
      </c>
      <c r="C52" s="23">
        <v>2328.9499999999998</v>
      </c>
      <c r="D52" s="19">
        <f t="shared" si="1"/>
        <v>-6.8147023578528643E-3</v>
      </c>
      <c r="E52" s="19">
        <f t="shared" si="4"/>
        <v>1.1533817622469257E-5</v>
      </c>
      <c r="F52" s="19">
        <f t="shared" si="2"/>
        <v>7.3437920651773503</v>
      </c>
      <c r="G52" s="19">
        <f t="shared" si="3"/>
        <v>3.3961474677153313E-3</v>
      </c>
    </row>
    <row r="53" spans="1:7" ht="15.75" thickBot="1" x14ac:dyDescent="0.3">
      <c r="A53" s="22" t="s">
        <v>1102</v>
      </c>
      <c r="B53" s="18">
        <f t="shared" si="0"/>
        <v>51</v>
      </c>
      <c r="C53" s="23">
        <v>2349.0100000000002</v>
      </c>
      <c r="D53" s="19">
        <f t="shared" si="1"/>
        <v>8.6133236007643887E-3</v>
      </c>
      <c r="E53" s="19">
        <f t="shared" si="4"/>
        <v>1.472562599871799E-5</v>
      </c>
      <c r="F53" s="19">
        <f t="shared" si="2"/>
        <v>6.0878099686200517</v>
      </c>
      <c r="G53" s="19">
        <f t="shared" si="3"/>
        <v>3.8373983372485569E-3</v>
      </c>
    </row>
    <row r="54" spans="1:7" ht="15.75" thickBot="1" x14ac:dyDescent="0.3">
      <c r="A54" s="22" t="s">
        <v>1101</v>
      </c>
      <c r="B54" s="18">
        <f t="shared" si="0"/>
        <v>52</v>
      </c>
      <c r="C54" s="23">
        <v>2342.19</v>
      </c>
      <c r="D54" s="19">
        <f t="shared" si="1"/>
        <v>-2.9033507733046138E-3</v>
      </c>
      <c r="E54" s="19">
        <f t="shared" si="4"/>
        <v>2.0162940073846473E-5</v>
      </c>
      <c r="F54" s="19">
        <f t="shared" si="2"/>
        <v>10.393597990428702</v>
      </c>
      <c r="G54" s="19">
        <f t="shared" si="3"/>
        <v>4.4903162554375247E-3</v>
      </c>
    </row>
    <row r="55" spans="1:7" ht="15.75" thickBot="1" x14ac:dyDescent="0.3">
      <c r="A55" s="22" t="s">
        <v>1100</v>
      </c>
      <c r="B55" s="18">
        <f t="shared" si="0"/>
        <v>53</v>
      </c>
      <c r="C55" s="23">
        <v>2338.17</v>
      </c>
      <c r="D55" s="19">
        <f t="shared" si="1"/>
        <v>-1.7163423974997372E-3</v>
      </c>
      <c r="E55" s="19">
        <f t="shared" si="4"/>
        <v>1.9090038870012869E-5</v>
      </c>
      <c r="F55" s="19">
        <f t="shared" si="2"/>
        <v>10.712031404914915</v>
      </c>
      <c r="G55" s="19">
        <f t="shared" si="3"/>
        <v>4.3692149031619937E-3</v>
      </c>
    </row>
    <row r="56" spans="1:7" ht="15.75" thickBot="1" x14ac:dyDescent="0.3">
      <c r="A56" s="22" t="s">
        <v>1099</v>
      </c>
      <c r="B56" s="18">
        <f t="shared" si="0"/>
        <v>54</v>
      </c>
      <c r="C56" s="23">
        <v>2355.84</v>
      </c>
      <c r="D56" s="19">
        <f t="shared" si="1"/>
        <v>7.5571921631019112E-3</v>
      </c>
      <c r="E56" s="19">
        <f t="shared" si="4"/>
        <v>1.7613825622375319E-5</v>
      </c>
      <c r="F56" s="19">
        <f t="shared" si="2"/>
        <v>7.7044215809161507</v>
      </c>
      <c r="G56" s="19">
        <f t="shared" si="3"/>
        <v>4.1968828459197334E-3</v>
      </c>
    </row>
    <row r="57" spans="1:7" ht="15.75" thickBot="1" x14ac:dyDescent="0.3">
      <c r="A57" s="22" t="s">
        <v>1098</v>
      </c>
      <c r="B57" s="18">
        <f t="shared" si="0"/>
        <v>55</v>
      </c>
      <c r="C57" s="23">
        <v>2348.69</v>
      </c>
      <c r="D57" s="19">
        <f t="shared" si="1"/>
        <v>-3.0350108666123976E-3</v>
      </c>
      <c r="E57" s="19">
        <f t="shared" si="4"/>
        <v>2.1225429225391267E-5</v>
      </c>
      <c r="F57" s="19">
        <f t="shared" si="2"/>
        <v>10.326336295320951</v>
      </c>
      <c r="G57" s="19">
        <f t="shared" si="3"/>
        <v>4.6071063831206746E-3</v>
      </c>
    </row>
    <row r="58" spans="1:7" ht="15.75" thickBot="1" x14ac:dyDescent="0.3">
      <c r="A58" s="22" t="s">
        <v>1097</v>
      </c>
      <c r="B58" s="18">
        <f t="shared" si="0"/>
        <v>56</v>
      </c>
      <c r="C58" s="23">
        <v>2374.15</v>
      </c>
      <c r="D58" s="19">
        <f t="shared" si="1"/>
        <v>1.0840085324159476E-2</v>
      </c>
      <c r="E58" s="19">
        <f t="shared" si="4"/>
        <v>2.0126866170695529E-5</v>
      </c>
      <c r="F58" s="19">
        <f t="shared" si="2"/>
        <v>4.9751168982005325</v>
      </c>
      <c r="G58" s="19">
        <f t="shared" si="3"/>
        <v>4.4862976016639298E-3</v>
      </c>
    </row>
    <row r="59" spans="1:7" ht="15.75" thickBot="1" x14ac:dyDescent="0.3">
      <c r="A59" s="22" t="s">
        <v>1096</v>
      </c>
      <c r="B59" s="18">
        <f t="shared" si="0"/>
        <v>57</v>
      </c>
      <c r="C59" s="23">
        <v>2388.61</v>
      </c>
      <c r="D59" s="19">
        <f t="shared" si="1"/>
        <v>6.0906008466188322E-3</v>
      </c>
      <c r="E59" s="19">
        <f t="shared" si="4"/>
        <v>2.9031267726535799E-5</v>
      </c>
      <c r="F59" s="19">
        <f t="shared" si="2"/>
        <v>9.1693624367369555</v>
      </c>
      <c r="G59" s="19">
        <f t="shared" si="3"/>
        <v>5.3880671605442895E-3</v>
      </c>
    </row>
    <row r="60" spans="1:7" ht="15.75" thickBot="1" x14ac:dyDescent="0.3">
      <c r="A60" s="22" t="s">
        <v>1095</v>
      </c>
      <c r="B60" s="18">
        <f t="shared" si="0"/>
        <v>58</v>
      </c>
      <c r="C60" s="23">
        <v>2387.4499999999998</v>
      </c>
      <c r="D60" s="19">
        <f t="shared" si="1"/>
        <v>-4.856380907726221E-4</v>
      </c>
      <c r="E60" s="19">
        <f t="shared" si="4"/>
        <v>2.9768647145827855E-5</v>
      </c>
      <c r="F60" s="19">
        <f t="shared" si="2"/>
        <v>10.414132251986427</v>
      </c>
      <c r="G60" s="19">
        <f t="shared" si="3"/>
        <v>5.4560651705993996E-3</v>
      </c>
    </row>
    <row r="61" spans="1:7" ht="15.75" thickBot="1" x14ac:dyDescent="0.3">
      <c r="A61" s="22" t="s">
        <v>1094</v>
      </c>
      <c r="B61" s="18">
        <f t="shared" si="0"/>
        <v>59</v>
      </c>
      <c r="C61" s="23">
        <v>2388.77</v>
      </c>
      <c r="D61" s="19">
        <f t="shared" si="1"/>
        <v>5.5289116002432692E-4</v>
      </c>
      <c r="E61" s="19">
        <f t="shared" si="4"/>
        <v>2.7068191621516325E-5</v>
      </c>
      <c r="F61" s="19">
        <f t="shared" si="2"/>
        <v>10.505857981546567</v>
      </c>
      <c r="G61" s="19">
        <f t="shared" si="3"/>
        <v>5.2027100266607519E-3</v>
      </c>
    </row>
    <row r="62" spans="1:7" ht="15.75" thickBot="1" x14ac:dyDescent="0.3">
      <c r="A62" s="22" t="s">
        <v>1093</v>
      </c>
      <c r="B62" s="18">
        <f t="shared" si="0"/>
        <v>60</v>
      </c>
      <c r="C62" s="23">
        <v>2384.1999999999998</v>
      </c>
      <c r="D62" s="19">
        <f t="shared" si="1"/>
        <v>-1.9131184668260692E-3</v>
      </c>
      <c r="E62" s="19">
        <f t="shared" si="4"/>
        <v>2.46210500634604E-5</v>
      </c>
      <c r="F62" s="19">
        <f t="shared" si="2"/>
        <v>10.463254596718723</v>
      </c>
      <c r="G62" s="19">
        <f t="shared" si="3"/>
        <v>4.9619603045026875E-3</v>
      </c>
    </row>
    <row r="63" spans="1:7" ht="15.75" thickBot="1" x14ac:dyDescent="0.3">
      <c r="A63" s="22">
        <v>42856</v>
      </c>
      <c r="B63" s="18">
        <f t="shared" si="0"/>
        <v>61</v>
      </c>
      <c r="C63" s="23">
        <v>2388.33</v>
      </c>
      <c r="D63" s="19">
        <f t="shared" si="1"/>
        <v>1.7322372284205301E-3</v>
      </c>
      <c r="E63" s="19">
        <f t="shared" si="4"/>
        <v>2.2704390689593587E-5</v>
      </c>
      <c r="F63" s="19">
        <f t="shared" si="2"/>
        <v>10.560790752396644</v>
      </c>
      <c r="G63" s="19">
        <f t="shared" si="3"/>
        <v>4.7649124535077856E-3</v>
      </c>
    </row>
    <row r="64" spans="1:7" ht="15.75" thickBot="1" x14ac:dyDescent="0.3">
      <c r="A64" s="22">
        <v>42857</v>
      </c>
      <c r="B64" s="18">
        <f t="shared" si="0"/>
        <v>62</v>
      </c>
      <c r="C64" s="23">
        <v>2391.17</v>
      </c>
      <c r="D64" s="19">
        <f t="shared" si="1"/>
        <v>1.1891154069998411E-3</v>
      </c>
      <c r="E64" s="19">
        <f t="shared" si="4"/>
        <v>2.0902696245891711E-5</v>
      </c>
      <c r="F64" s="19">
        <f t="shared" si="2"/>
        <v>10.70798584246719</v>
      </c>
      <c r="G64" s="19">
        <f t="shared" si="3"/>
        <v>4.5719466582509151E-3</v>
      </c>
    </row>
    <row r="65" spans="1:7" ht="15.75" thickBot="1" x14ac:dyDescent="0.3">
      <c r="A65" s="22">
        <v>42858</v>
      </c>
      <c r="B65" s="18">
        <f t="shared" si="0"/>
        <v>63</v>
      </c>
      <c r="C65" s="23">
        <v>2388.13</v>
      </c>
      <c r="D65" s="19">
        <f t="shared" si="1"/>
        <v>-1.2713441536987835E-3</v>
      </c>
      <c r="E65" s="19">
        <f t="shared" si="4"/>
        <v>1.9120665258318332E-5</v>
      </c>
      <c r="F65" s="19">
        <f t="shared" si="2"/>
        <v>10.780208444901747</v>
      </c>
      <c r="G65" s="19">
        <f t="shared" si="3"/>
        <v>4.372718291671478E-3</v>
      </c>
    </row>
    <row r="66" spans="1:7" ht="15.75" thickBot="1" x14ac:dyDescent="0.3">
      <c r="A66" s="22">
        <v>42859</v>
      </c>
      <c r="B66" s="18">
        <f t="shared" si="0"/>
        <v>64</v>
      </c>
      <c r="C66" s="23">
        <v>2389.52</v>
      </c>
      <c r="D66" s="19">
        <f t="shared" si="1"/>
        <v>5.8204536603945201E-4</v>
      </c>
      <c r="E66" s="19">
        <f t="shared" si="4"/>
        <v>1.7520081761216241E-5</v>
      </c>
      <c r="F66" s="19">
        <f t="shared" si="2"/>
        <v>10.932826320162713</v>
      </c>
      <c r="G66" s="19">
        <f t="shared" si="3"/>
        <v>4.1856996740349444E-3</v>
      </c>
    </row>
    <row r="67" spans="1:7" ht="15.75" thickBot="1" x14ac:dyDescent="0.3">
      <c r="A67" s="22">
        <v>42860</v>
      </c>
      <c r="B67" s="18">
        <f t="shared" si="0"/>
        <v>65</v>
      </c>
      <c r="C67" s="23">
        <v>2399.29</v>
      </c>
      <c r="D67" s="19">
        <f t="shared" si="1"/>
        <v>4.0886872677357022E-3</v>
      </c>
      <c r="E67" s="19">
        <f t="shared" si="4"/>
        <v>1.5949037177185537E-5</v>
      </c>
      <c r="F67" s="19">
        <f t="shared" si="2"/>
        <v>9.9979382536765851</v>
      </c>
      <c r="G67" s="19">
        <f t="shared" si="3"/>
        <v>3.9936245663789605E-3</v>
      </c>
    </row>
    <row r="68" spans="1:7" ht="15.75" thickBot="1" x14ac:dyDescent="0.3">
      <c r="A68" s="22">
        <v>42863</v>
      </c>
      <c r="B68" s="18">
        <f t="shared" si="0"/>
        <v>66</v>
      </c>
      <c r="C68" s="23">
        <v>2399.38</v>
      </c>
      <c r="D68" s="19">
        <f t="shared" si="1"/>
        <v>3.7511097032982832E-5</v>
      </c>
      <c r="E68" s="19">
        <f t="shared" si="4"/>
        <v>1.6019292319431628E-5</v>
      </c>
      <c r="F68" s="19">
        <f t="shared" si="2"/>
        <v>11.041628955377663</v>
      </c>
      <c r="G68" s="19">
        <f t="shared" si="3"/>
        <v>4.0024108134262817E-3</v>
      </c>
    </row>
    <row r="69" spans="1:7" ht="15.75" thickBot="1" x14ac:dyDescent="0.3">
      <c r="A69" s="22">
        <v>42864</v>
      </c>
      <c r="B69" s="18">
        <f t="shared" ref="B69:B132" si="5">B68+1</f>
        <v>67</v>
      </c>
      <c r="C69" s="23">
        <v>2396.92</v>
      </c>
      <c r="D69" s="19">
        <f t="shared" ref="D69:D132" si="6">C69/C68-1</f>
        <v>-1.0252648600889147E-3</v>
      </c>
      <c r="E69" s="19">
        <f t="shared" si="4"/>
        <v>1.4554629890240547E-5</v>
      </c>
      <c r="F69" s="19">
        <f t="shared" si="2"/>
        <v>11.065379165306339</v>
      </c>
      <c r="G69" s="19">
        <f t="shared" si="3"/>
        <v>3.8150530651932676E-3</v>
      </c>
    </row>
    <row r="70" spans="1:7" ht="15.75" thickBot="1" x14ac:dyDescent="0.3">
      <c r="A70" s="22">
        <v>42865</v>
      </c>
      <c r="B70" s="18">
        <f t="shared" si="5"/>
        <v>68</v>
      </c>
      <c r="C70" s="23">
        <v>2399.63</v>
      </c>
      <c r="D70" s="19">
        <f t="shared" si="6"/>
        <v>1.1306176259533451E-3</v>
      </c>
      <c r="E70" s="19">
        <f t="shared" si="4"/>
        <v>1.3319884294729399E-5</v>
      </c>
      <c r="F70" s="19">
        <f t="shared" ref="F70:F133" si="7">-LN(E70)-D70*D70/E70</f>
        <v>11.130283561435782</v>
      </c>
      <c r="G70" s="19">
        <f t="shared" ref="G70:G133" si="8">SQRT(E70)</f>
        <v>3.6496416666200807E-3</v>
      </c>
    </row>
    <row r="71" spans="1:7" ht="15.75" thickBot="1" x14ac:dyDescent="0.3">
      <c r="A71" s="22">
        <v>42866</v>
      </c>
      <c r="B71" s="18">
        <f t="shared" si="5"/>
        <v>69</v>
      </c>
      <c r="C71" s="23">
        <v>2394.44</v>
      </c>
      <c r="D71" s="19">
        <f t="shared" si="6"/>
        <v>-2.162833436821554E-3</v>
      </c>
      <c r="E71" s="19">
        <f t="shared" ref="E71:E134" si="9">$K$4*E70+(1-$K$4)*D70*D70</f>
        <v>1.2218811251343755E-5</v>
      </c>
      <c r="F71" s="19">
        <f t="shared" si="7"/>
        <v>10.929693988069458</v>
      </c>
      <c r="G71" s="19">
        <f t="shared" si="8"/>
        <v>3.4955416248907342E-3</v>
      </c>
    </row>
    <row r="72" spans="1:7" ht="15.75" thickBot="1" x14ac:dyDescent="0.3">
      <c r="A72" s="22">
        <v>42867</v>
      </c>
      <c r="B72" s="18">
        <f t="shared" si="5"/>
        <v>70</v>
      </c>
      <c r="C72" s="23">
        <v>2390.9</v>
      </c>
      <c r="D72" s="19">
        <f t="shared" si="6"/>
        <v>-1.4784250179582514E-3</v>
      </c>
      <c r="E72" s="19">
        <f t="shared" si="9"/>
        <v>1.152927173383803E-5</v>
      </c>
      <c r="F72" s="19">
        <f t="shared" si="7"/>
        <v>11.181039549737052</v>
      </c>
      <c r="G72" s="19">
        <f t="shared" si="8"/>
        <v>3.3954781303725148E-3</v>
      </c>
    </row>
    <row r="73" spans="1:7" ht="15.75" thickBot="1" x14ac:dyDescent="0.3">
      <c r="A73" s="22">
        <v>42870</v>
      </c>
      <c r="B73" s="18">
        <f t="shared" si="5"/>
        <v>71</v>
      </c>
      <c r="C73" s="23">
        <v>2402.3200000000002</v>
      </c>
      <c r="D73" s="19">
        <f t="shared" si="6"/>
        <v>4.7764440168973632E-3</v>
      </c>
      <c r="E73" s="19">
        <f t="shared" si="9"/>
        <v>1.0674906822223953E-5</v>
      </c>
      <c r="F73" s="19">
        <f t="shared" si="7"/>
        <v>9.3104141105149374</v>
      </c>
      <c r="G73" s="19">
        <f t="shared" si="8"/>
        <v>3.2672475912033285E-3</v>
      </c>
    </row>
    <row r="74" spans="1:7" ht="15.75" thickBot="1" x14ac:dyDescent="0.3">
      <c r="A74" s="22">
        <v>42871</v>
      </c>
      <c r="B74" s="18">
        <f t="shared" si="5"/>
        <v>72</v>
      </c>
      <c r="C74" s="23">
        <v>2400.67</v>
      </c>
      <c r="D74" s="19">
        <f t="shared" si="6"/>
        <v>-6.8683605847685847E-4</v>
      </c>
      <c r="E74" s="19">
        <f t="shared" si="9"/>
        <v>1.1784933823735841E-5</v>
      </c>
      <c r="F74" s="19">
        <f t="shared" si="7"/>
        <v>11.308659241875723</v>
      </c>
      <c r="G74" s="19">
        <f t="shared" si="8"/>
        <v>3.4329191402851073E-3</v>
      </c>
    </row>
    <row r="75" spans="1:7" ht="15.75" thickBot="1" x14ac:dyDescent="0.3">
      <c r="A75" s="22">
        <v>42872</v>
      </c>
      <c r="B75" s="18">
        <f t="shared" si="5"/>
        <v>73</v>
      </c>
      <c r="C75" s="23">
        <v>2357.0300000000002</v>
      </c>
      <c r="D75" s="19">
        <f t="shared" si="6"/>
        <v>-1.817825856948263E-2</v>
      </c>
      <c r="E75" s="19">
        <f t="shared" si="9"/>
        <v>1.0750464904836056E-5</v>
      </c>
      <c r="F75" s="19">
        <f t="shared" si="7"/>
        <v>-19.297558844323461</v>
      </c>
      <c r="G75" s="19">
        <f t="shared" si="8"/>
        <v>3.2787901587073326E-3</v>
      </c>
    </row>
    <row r="76" spans="1:7" ht="15.75" thickBot="1" x14ac:dyDescent="0.3">
      <c r="A76" s="22">
        <v>42873</v>
      </c>
      <c r="B76" s="18">
        <f t="shared" si="5"/>
        <v>74</v>
      </c>
      <c r="C76" s="23">
        <v>2365.7199999999998</v>
      </c>
      <c r="D76" s="19">
        <f t="shared" si="6"/>
        <v>3.6868431882495223E-3</v>
      </c>
      <c r="E76" s="19">
        <f t="shared" si="9"/>
        <v>3.998344728861603E-5</v>
      </c>
      <c r="F76" s="19">
        <f t="shared" si="7"/>
        <v>9.7870840080050279</v>
      </c>
      <c r="G76" s="19">
        <f t="shared" si="8"/>
        <v>6.3232465781919364E-3</v>
      </c>
    </row>
    <row r="77" spans="1:7" ht="15.75" thickBot="1" x14ac:dyDescent="0.3">
      <c r="A77" s="22">
        <v>42874</v>
      </c>
      <c r="B77" s="18">
        <f t="shared" si="5"/>
        <v>75</v>
      </c>
      <c r="C77" s="23">
        <v>2381.73</v>
      </c>
      <c r="D77" s="19">
        <f t="shared" si="6"/>
        <v>6.7674957306866901E-3</v>
      </c>
      <c r="E77" s="19">
        <f t="shared" si="9"/>
        <v>3.7570309074665236E-5</v>
      </c>
      <c r="F77" s="19">
        <f t="shared" si="7"/>
        <v>8.9702753992108004</v>
      </c>
      <c r="G77" s="19">
        <f t="shared" si="8"/>
        <v>6.1294623805571427E-3</v>
      </c>
    </row>
    <row r="78" spans="1:7" ht="15.75" thickBot="1" x14ac:dyDescent="0.3">
      <c r="A78" s="22">
        <v>42877</v>
      </c>
      <c r="B78" s="18">
        <f t="shared" si="5"/>
        <v>76</v>
      </c>
      <c r="C78" s="23">
        <v>2394.02</v>
      </c>
      <c r="D78" s="19">
        <f t="shared" si="6"/>
        <v>5.160114706536767E-3</v>
      </c>
      <c r="E78" s="19">
        <f t="shared" si="9"/>
        <v>3.8322733755761226E-5</v>
      </c>
      <c r="F78" s="19">
        <f t="shared" si="7"/>
        <v>9.474663395603196</v>
      </c>
      <c r="G78" s="19">
        <f t="shared" si="8"/>
        <v>6.1905358213777606E-3</v>
      </c>
    </row>
    <row r="79" spans="1:7" ht="15.75" thickBot="1" x14ac:dyDescent="0.3">
      <c r="A79" s="22">
        <v>42878</v>
      </c>
      <c r="B79" s="18">
        <f t="shared" si="5"/>
        <v>77</v>
      </c>
      <c r="C79" s="23">
        <v>2398.42</v>
      </c>
      <c r="D79" s="19">
        <f t="shared" si="6"/>
        <v>1.8379127993919386E-3</v>
      </c>
      <c r="E79" s="19">
        <f t="shared" si="9"/>
        <v>3.7253265580472399E-5</v>
      </c>
      <c r="F79" s="19">
        <f t="shared" si="7"/>
        <v>10.107096390576654</v>
      </c>
      <c r="G79" s="19">
        <f t="shared" si="8"/>
        <v>6.1035453287800199E-3</v>
      </c>
    </row>
    <row r="80" spans="1:7" ht="15.75" thickBot="1" x14ac:dyDescent="0.3">
      <c r="A80" s="22">
        <v>42879</v>
      </c>
      <c r="B80" s="18">
        <f t="shared" si="5"/>
        <v>78</v>
      </c>
      <c r="C80" s="23">
        <v>2404.39</v>
      </c>
      <c r="D80" s="19">
        <f t="shared" si="6"/>
        <v>2.4891386829661855E-3</v>
      </c>
      <c r="E80" s="19">
        <f t="shared" si="9"/>
        <v>3.4155731783200125E-5</v>
      </c>
      <c r="F80" s="19">
        <f t="shared" si="7"/>
        <v>10.103181267811529</v>
      </c>
      <c r="G80" s="19">
        <f t="shared" si="8"/>
        <v>5.8442905286441851E-3</v>
      </c>
    </row>
    <row r="81" spans="1:7" ht="15.75" thickBot="1" x14ac:dyDescent="0.3">
      <c r="A81" s="22">
        <v>42880</v>
      </c>
      <c r="B81" s="18">
        <f t="shared" si="5"/>
        <v>79</v>
      </c>
      <c r="C81" s="23">
        <v>2415.0700000000002</v>
      </c>
      <c r="D81" s="19">
        <f t="shared" si="6"/>
        <v>4.4418750701842313E-3</v>
      </c>
      <c r="E81" s="19">
        <f t="shared" si="9"/>
        <v>3.1599099348438066E-5</v>
      </c>
      <c r="F81" s="19">
        <f t="shared" si="7"/>
        <v>9.7379890122071018</v>
      </c>
      <c r="G81" s="19">
        <f t="shared" si="8"/>
        <v>5.6213076190898912E-3</v>
      </c>
    </row>
    <row r="82" spans="1:7" ht="15.75" thickBot="1" x14ac:dyDescent="0.3">
      <c r="A82" s="22">
        <v>42881</v>
      </c>
      <c r="B82" s="18">
        <f t="shared" si="5"/>
        <v>80</v>
      </c>
      <c r="C82" s="23">
        <v>2415.8200000000002</v>
      </c>
      <c r="D82" s="19">
        <f t="shared" si="6"/>
        <v>3.1055000476176708E-4</v>
      </c>
      <c r="E82" s="19">
        <f t="shared" si="9"/>
        <v>3.0513821772857886E-5</v>
      </c>
      <c r="F82" s="19">
        <f t="shared" si="7"/>
        <v>10.394170226395252</v>
      </c>
      <c r="G82" s="19">
        <f t="shared" si="8"/>
        <v>5.5239317313719475E-3</v>
      </c>
    </row>
    <row r="83" spans="1:7" ht="15.75" thickBot="1" x14ac:dyDescent="0.3">
      <c r="A83" s="22">
        <v>42885</v>
      </c>
      <c r="B83" s="18">
        <f t="shared" si="5"/>
        <v>81</v>
      </c>
      <c r="C83" s="23">
        <v>2412.91</v>
      </c>
      <c r="D83" s="19">
        <f t="shared" si="6"/>
        <v>-1.2045599423798903E-3</v>
      </c>
      <c r="E83" s="19">
        <f t="shared" si="9"/>
        <v>2.7732481183526152E-5</v>
      </c>
      <c r="F83" s="19">
        <f t="shared" si="7"/>
        <v>10.440586181146459</v>
      </c>
      <c r="G83" s="19">
        <f t="shared" si="8"/>
        <v>5.2661638014332738E-3</v>
      </c>
    </row>
    <row r="84" spans="1:7" ht="15.75" thickBot="1" x14ac:dyDescent="0.3">
      <c r="A84" s="22">
        <v>42886</v>
      </c>
      <c r="B84" s="18">
        <f t="shared" si="5"/>
        <v>82</v>
      </c>
      <c r="C84" s="23">
        <v>2411.8000000000002</v>
      </c>
      <c r="D84" s="19">
        <f t="shared" si="6"/>
        <v>-4.6002544645251664E-4</v>
      </c>
      <c r="E84" s="19">
        <f t="shared" si="9"/>
        <v>2.5329320636913028E-5</v>
      </c>
      <c r="F84" s="19">
        <f t="shared" si="7"/>
        <v>10.575193035712131</v>
      </c>
      <c r="G84" s="19">
        <f t="shared" si="8"/>
        <v>5.0328243200923502E-3</v>
      </c>
    </row>
    <row r="85" spans="1:7" ht="15.75" thickBot="1" x14ac:dyDescent="0.3">
      <c r="A85" s="22" t="s">
        <v>1092</v>
      </c>
      <c r="B85" s="18">
        <f t="shared" si="5"/>
        <v>83</v>
      </c>
      <c r="C85" s="23">
        <v>2430.06</v>
      </c>
      <c r="D85" s="19">
        <f t="shared" si="6"/>
        <v>7.5711087154821666E-3</v>
      </c>
      <c r="E85" s="19">
        <f t="shared" si="9"/>
        <v>2.3032578783064623E-5</v>
      </c>
      <c r="F85" s="19">
        <f t="shared" si="7"/>
        <v>8.1898788039225927</v>
      </c>
      <c r="G85" s="19">
        <f t="shared" si="8"/>
        <v>4.7992268943096057E-3</v>
      </c>
    </row>
    <row r="86" spans="1:7" ht="15.75" thickBot="1" x14ac:dyDescent="0.3">
      <c r="A86" s="22" t="s">
        <v>1091</v>
      </c>
      <c r="B86" s="18">
        <f t="shared" si="5"/>
        <v>84</v>
      </c>
      <c r="C86" s="23">
        <v>2439.0700000000002</v>
      </c>
      <c r="D86" s="19">
        <f t="shared" si="6"/>
        <v>3.7077273812169409E-3</v>
      </c>
      <c r="E86" s="19">
        <f t="shared" si="9"/>
        <v>2.6167947032910895E-5</v>
      </c>
      <c r="F86" s="19">
        <f t="shared" si="7"/>
        <v>10.025628679209239</v>
      </c>
      <c r="G86" s="19">
        <f t="shared" si="8"/>
        <v>5.115461565969477E-3</v>
      </c>
    </row>
    <row r="87" spans="1:7" ht="15.75" thickBot="1" x14ac:dyDescent="0.3">
      <c r="A87" s="22" t="s">
        <v>1090</v>
      </c>
      <c r="B87" s="18">
        <f t="shared" si="5"/>
        <v>85</v>
      </c>
      <c r="C87" s="23">
        <v>2436.1</v>
      </c>
      <c r="D87" s="19">
        <f t="shared" si="6"/>
        <v>-1.2176772294358873E-3</v>
      </c>
      <c r="E87" s="19">
        <f t="shared" si="9"/>
        <v>2.5032207873327252E-5</v>
      </c>
      <c r="F87" s="19">
        <f t="shared" si="7"/>
        <v>10.536114044944291</v>
      </c>
      <c r="G87" s="19">
        <f t="shared" si="8"/>
        <v>5.0032197506532979E-3</v>
      </c>
    </row>
    <row r="88" spans="1:7" ht="15.75" thickBot="1" x14ac:dyDescent="0.3">
      <c r="A88" s="22" t="s">
        <v>1089</v>
      </c>
      <c r="B88" s="18">
        <f t="shared" si="5"/>
        <v>86</v>
      </c>
      <c r="C88" s="23">
        <v>2429.33</v>
      </c>
      <c r="D88" s="19">
        <f t="shared" si="6"/>
        <v>-2.7790320594393014E-3</v>
      </c>
      <c r="E88" s="19">
        <f t="shared" si="9"/>
        <v>2.287886344102782E-5</v>
      </c>
      <c r="F88" s="19">
        <f t="shared" si="7"/>
        <v>10.347735754279237</v>
      </c>
      <c r="G88" s="19">
        <f t="shared" si="8"/>
        <v>4.7831854909701982E-3</v>
      </c>
    </row>
    <row r="89" spans="1:7" ht="15.75" thickBot="1" x14ac:dyDescent="0.3">
      <c r="A89" s="22" t="s">
        <v>1088</v>
      </c>
      <c r="B89" s="18">
        <f t="shared" si="5"/>
        <v>87</v>
      </c>
      <c r="C89" s="23">
        <v>2433.14</v>
      </c>
      <c r="D89" s="19">
        <f t="shared" si="6"/>
        <v>1.568333655781684E-3</v>
      </c>
      <c r="E89" s="19">
        <f t="shared" si="9"/>
        <v>2.1493025339899855E-5</v>
      </c>
      <c r="F89" s="19">
        <f t="shared" si="7"/>
        <v>10.633341676453107</v>
      </c>
      <c r="G89" s="19">
        <f t="shared" si="8"/>
        <v>4.6360570898016191E-3</v>
      </c>
    </row>
    <row r="90" spans="1:7" ht="15.75" thickBot="1" x14ac:dyDescent="0.3">
      <c r="A90" s="22" t="s">
        <v>1087</v>
      </c>
      <c r="B90" s="18">
        <f t="shared" si="5"/>
        <v>88</v>
      </c>
      <c r="C90" s="23">
        <v>2433.79</v>
      </c>
      <c r="D90" s="19">
        <f t="shared" si="6"/>
        <v>2.6714451285170249E-4</v>
      </c>
      <c r="E90" s="19">
        <f t="shared" si="9"/>
        <v>1.9752630812932665E-5</v>
      </c>
      <c r="F90" s="19">
        <f t="shared" si="7"/>
        <v>10.828610873029458</v>
      </c>
      <c r="G90" s="19">
        <f t="shared" si="8"/>
        <v>4.4443931883815886E-3</v>
      </c>
    </row>
    <row r="91" spans="1:7" ht="15.75" thickBot="1" x14ac:dyDescent="0.3">
      <c r="A91" s="22" t="s">
        <v>1086</v>
      </c>
      <c r="B91" s="18">
        <f t="shared" si="5"/>
        <v>89</v>
      </c>
      <c r="C91" s="23">
        <v>2431.77</v>
      </c>
      <c r="D91" s="19">
        <f t="shared" si="6"/>
        <v>-8.2998122270205865E-4</v>
      </c>
      <c r="E91" s="19">
        <f t="shared" si="9"/>
        <v>1.7952991945222414E-5</v>
      </c>
      <c r="F91" s="19">
        <f t="shared" si="7"/>
        <v>10.889383076851159</v>
      </c>
      <c r="G91" s="19">
        <f t="shared" si="8"/>
        <v>4.2370971130270794E-3</v>
      </c>
    </row>
    <row r="92" spans="1:7" ht="15.75" thickBot="1" x14ac:dyDescent="0.3">
      <c r="A92" s="22" t="s">
        <v>1085</v>
      </c>
      <c r="B92" s="18">
        <f t="shared" si="5"/>
        <v>90</v>
      </c>
      <c r="C92" s="23">
        <v>2429.39</v>
      </c>
      <c r="D92" s="19">
        <f t="shared" si="6"/>
        <v>-9.78710980068076E-4</v>
      </c>
      <c r="E92" s="19">
        <f t="shared" si="9"/>
        <v>1.6374374535648141E-5</v>
      </c>
      <c r="F92" s="19">
        <f t="shared" si="7"/>
        <v>10.961294544693933</v>
      </c>
      <c r="G92" s="19">
        <f t="shared" si="8"/>
        <v>4.0465262306882601E-3</v>
      </c>
    </row>
    <row r="93" spans="1:7" ht="15.75" thickBot="1" x14ac:dyDescent="0.3">
      <c r="A93" s="22" t="s">
        <v>1084</v>
      </c>
      <c r="B93" s="18">
        <f t="shared" si="5"/>
        <v>91</v>
      </c>
      <c r="C93" s="23">
        <v>2440.35</v>
      </c>
      <c r="D93" s="19">
        <f t="shared" si="6"/>
        <v>4.5114205623633108E-3</v>
      </c>
      <c r="E93" s="19">
        <f t="shared" si="9"/>
        <v>1.4964702343716425E-5</v>
      </c>
      <c r="F93" s="19">
        <f t="shared" si="7"/>
        <v>9.7497548087664168</v>
      </c>
      <c r="G93" s="19">
        <f t="shared" si="8"/>
        <v>3.8684237544142478E-3</v>
      </c>
    </row>
    <row r="94" spans="1:7" ht="15.75" thickBot="1" x14ac:dyDescent="0.3">
      <c r="A94" s="22" t="s">
        <v>1083</v>
      </c>
      <c r="B94" s="18">
        <f t="shared" si="5"/>
        <v>92</v>
      </c>
      <c r="C94" s="23">
        <v>2437.92</v>
      </c>
      <c r="D94" s="19">
        <f t="shared" si="6"/>
        <v>-9.9575880508939729E-4</v>
      </c>
      <c r="E94" s="19">
        <f t="shared" si="9"/>
        <v>1.5457396181873262E-5</v>
      </c>
      <c r="F94" s="19">
        <f t="shared" si="7"/>
        <v>11.013276598509519</v>
      </c>
      <c r="G94" s="19">
        <f t="shared" si="8"/>
        <v>3.9315895235735457E-3</v>
      </c>
    </row>
    <row r="95" spans="1:7" ht="15.75" thickBot="1" x14ac:dyDescent="0.3">
      <c r="A95" s="22" t="s">
        <v>1082</v>
      </c>
      <c r="B95" s="18">
        <f t="shared" si="5"/>
        <v>93</v>
      </c>
      <c r="C95" s="23">
        <v>2432.46</v>
      </c>
      <c r="D95" s="19">
        <f t="shared" si="6"/>
        <v>-2.2396140972632539E-3</v>
      </c>
      <c r="E95" s="19">
        <f t="shared" si="9"/>
        <v>1.4134649627648989E-5</v>
      </c>
      <c r="F95" s="19">
        <f t="shared" si="7"/>
        <v>10.812017849993307</v>
      </c>
      <c r="G95" s="19">
        <f t="shared" si="8"/>
        <v>3.7596076427798939E-3</v>
      </c>
    </row>
    <row r="96" spans="1:7" ht="15.75" thickBot="1" x14ac:dyDescent="0.3">
      <c r="A96" s="22" t="s">
        <v>1081</v>
      </c>
      <c r="B96" s="18">
        <f t="shared" si="5"/>
        <v>94</v>
      </c>
      <c r="C96" s="23">
        <v>2433.15</v>
      </c>
      <c r="D96" s="19">
        <f t="shared" si="6"/>
        <v>2.8366345181418673E-4</v>
      </c>
      <c r="E96" s="19">
        <f t="shared" si="9"/>
        <v>1.3300835936755099E-5</v>
      </c>
      <c r="F96" s="19">
        <f t="shared" si="7"/>
        <v>11.221634056023452</v>
      </c>
      <c r="G96" s="19">
        <f t="shared" si="8"/>
        <v>3.6470311126661778E-3</v>
      </c>
    </row>
    <row r="97" spans="1:7" ht="15.75" thickBot="1" x14ac:dyDescent="0.3">
      <c r="A97" s="22" t="s">
        <v>1080</v>
      </c>
      <c r="B97" s="18">
        <f t="shared" si="5"/>
        <v>95</v>
      </c>
      <c r="C97" s="23">
        <v>2453.46</v>
      </c>
      <c r="D97" s="19">
        <f t="shared" si="6"/>
        <v>8.3472042414154402E-3</v>
      </c>
      <c r="E97" s="19">
        <f t="shared" si="9"/>
        <v>1.2091975941067428E-5</v>
      </c>
      <c r="F97" s="19">
        <f t="shared" si="7"/>
        <v>5.5608152058068816</v>
      </c>
      <c r="G97" s="19">
        <f t="shared" si="8"/>
        <v>3.4773518575300123E-3</v>
      </c>
    </row>
    <row r="98" spans="1:7" ht="15.75" thickBot="1" x14ac:dyDescent="0.3">
      <c r="A98" s="22" t="s">
        <v>1079</v>
      </c>
      <c r="B98" s="18">
        <f t="shared" si="5"/>
        <v>96</v>
      </c>
      <c r="C98" s="23">
        <v>2437.0300000000002</v>
      </c>
      <c r="D98" s="19">
        <f t="shared" si="6"/>
        <v>-6.6966651178335113E-3</v>
      </c>
      <c r="E98" s="19">
        <f t="shared" si="9"/>
        <v>1.7357395794755003E-5</v>
      </c>
      <c r="F98" s="19">
        <f t="shared" si="7"/>
        <v>8.3778483212033557</v>
      </c>
      <c r="G98" s="19">
        <f t="shared" si="8"/>
        <v>4.1662208048488022E-3</v>
      </c>
    </row>
    <row r="99" spans="1:7" ht="15.75" thickBot="1" x14ac:dyDescent="0.3">
      <c r="A99" s="22" t="s">
        <v>1078</v>
      </c>
      <c r="B99" s="18">
        <f t="shared" si="5"/>
        <v>97</v>
      </c>
      <c r="C99" s="23">
        <v>2435.61</v>
      </c>
      <c r="D99" s="19">
        <f t="shared" si="6"/>
        <v>-5.826764545369123E-4</v>
      </c>
      <c r="E99" s="19">
        <f t="shared" si="9"/>
        <v>1.9870869618793067E-5</v>
      </c>
      <c r="F99" s="19">
        <f t="shared" si="7"/>
        <v>10.80916982891897</v>
      </c>
      <c r="G99" s="19">
        <f t="shared" si="8"/>
        <v>4.457675360408502E-3</v>
      </c>
    </row>
    <row r="100" spans="1:7" ht="15.75" thickBot="1" x14ac:dyDescent="0.3">
      <c r="A100" s="22" t="s">
        <v>1077</v>
      </c>
      <c r="B100" s="18">
        <f t="shared" si="5"/>
        <v>98</v>
      </c>
      <c r="C100" s="23">
        <v>2434.5</v>
      </c>
      <c r="D100" s="19">
        <f t="shared" si="6"/>
        <v>-4.5573798760889517E-4</v>
      </c>
      <c r="E100" s="19">
        <f t="shared" si="9"/>
        <v>1.8084938112184328E-5</v>
      </c>
      <c r="F100" s="19">
        <f t="shared" si="7"/>
        <v>10.908946579141299</v>
      </c>
      <c r="G100" s="19">
        <f t="shared" si="8"/>
        <v>4.2526389585978638E-3</v>
      </c>
    </row>
    <row r="101" spans="1:7" ht="15.75" thickBot="1" x14ac:dyDescent="0.3">
      <c r="A101" s="22" t="s">
        <v>1076</v>
      </c>
      <c r="B101" s="18">
        <f t="shared" si="5"/>
        <v>99</v>
      </c>
      <c r="C101" s="23">
        <v>2438.3000000000002</v>
      </c>
      <c r="D101" s="19">
        <f t="shared" si="6"/>
        <v>1.5608954610804027E-3</v>
      </c>
      <c r="E101" s="19">
        <f t="shared" si="9"/>
        <v>1.6450257700811828E-5</v>
      </c>
      <c r="F101" s="19">
        <f t="shared" si="7"/>
        <v>10.867062638687349</v>
      </c>
      <c r="G101" s="19">
        <f t="shared" si="8"/>
        <v>4.0558917269586754E-3</v>
      </c>
    </row>
    <row r="102" spans="1:7" ht="15.75" thickBot="1" x14ac:dyDescent="0.3">
      <c r="A102" s="22" t="s">
        <v>1075</v>
      </c>
      <c r="B102" s="18">
        <f t="shared" si="5"/>
        <v>100</v>
      </c>
      <c r="C102" s="23">
        <v>2439.0700000000002</v>
      </c>
      <c r="D102" s="19">
        <f t="shared" si="6"/>
        <v>3.1579379075585834E-4</v>
      </c>
      <c r="E102" s="19">
        <f t="shared" si="9"/>
        <v>1.5168841433392802E-5</v>
      </c>
      <c r="F102" s="19">
        <f t="shared" si="7"/>
        <v>11.089692760366143</v>
      </c>
      <c r="G102" s="19">
        <f t="shared" si="8"/>
        <v>3.8947196861125709E-3</v>
      </c>
    </row>
    <row r="103" spans="1:7" ht="15.75" thickBot="1" x14ac:dyDescent="0.3">
      <c r="A103" s="22" t="s">
        <v>1074</v>
      </c>
      <c r="B103" s="18">
        <f t="shared" si="5"/>
        <v>101</v>
      </c>
      <c r="C103" s="23">
        <v>2419.38</v>
      </c>
      <c r="D103" s="19">
        <f t="shared" si="6"/>
        <v>-8.0727490395929857E-3</v>
      </c>
      <c r="E103" s="19">
        <f t="shared" si="9"/>
        <v>1.3790933719456049E-5</v>
      </c>
      <c r="F103" s="19">
        <f t="shared" si="7"/>
        <v>6.4659832230896575</v>
      </c>
      <c r="G103" s="19">
        <f t="shared" si="8"/>
        <v>3.7136146433705327E-3</v>
      </c>
    </row>
    <row r="104" spans="1:7" ht="15.75" thickBot="1" x14ac:dyDescent="0.3">
      <c r="A104" s="22" t="s">
        <v>1073</v>
      </c>
      <c r="B104" s="18">
        <f t="shared" si="5"/>
        <v>102</v>
      </c>
      <c r="C104" s="23">
        <v>2440.69</v>
      </c>
      <c r="D104" s="19">
        <f t="shared" si="6"/>
        <v>8.8080417296994007E-3</v>
      </c>
      <c r="E104" s="19">
        <f t="shared" si="9"/>
        <v>1.8488927745877822E-5</v>
      </c>
      <c r="F104" s="19">
        <f t="shared" si="7"/>
        <v>6.7022271797054236</v>
      </c>
      <c r="G104" s="19">
        <f t="shared" si="8"/>
        <v>4.2998753174804758E-3</v>
      </c>
    </row>
    <row r="105" spans="1:7" ht="15.75" thickBot="1" x14ac:dyDescent="0.3">
      <c r="A105" s="22" t="s">
        <v>1072</v>
      </c>
      <c r="B105" s="18">
        <f t="shared" si="5"/>
        <v>103</v>
      </c>
      <c r="C105" s="23">
        <v>2419.6999999999998</v>
      </c>
      <c r="D105" s="19">
        <f t="shared" si="6"/>
        <v>-8.6000270415333979E-3</v>
      </c>
      <c r="E105" s="19">
        <f t="shared" si="9"/>
        <v>2.3892313667921163E-5</v>
      </c>
      <c r="F105" s="19">
        <f t="shared" si="7"/>
        <v>7.5463780752012095</v>
      </c>
      <c r="G105" s="19">
        <f t="shared" si="8"/>
        <v>4.8879764389695218E-3</v>
      </c>
    </row>
    <row r="106" spans="1:7" ht="15.75" thickBot="1" x14ac:dyDescent="0.3">
      <c r="A106" s="22" t="s">
        <v>1071</v>
      </c>
      <c r="B106" s="18">
        <f t="shared" si="5"/>
        <v>104</v>
      </c>
      <c r="C106" s="23">
        <v>2423.41</v>
      </c>
      <c r="D106" s="19">
        <f t="shared" si="6"/>
        <v>1.5332479232963436E-3</v>
      </c>
      <c r="E106" s="19">
        <f t="shared" si="9"/>
        <v>2.8470504811044424E-5</v>
      </c>
      <c r="F106" s="19">
        <f t="shared" si="7"/>
        <v>10.384070534162518</v>
      </c>
      <c r="G106" s="19">
        <f t="shared" si="8"/>
        <v>5.3357759333619347E-3</v>
      </c>
    </row>
    <row r="107" spans="1:7" ht="15.75" thickBot="1" x14ac:dyDescent="0.3">
      <c r="A107" s="22" t="s">
        <v>1070</v>
      </c>
      <c r="B107" s="18">
        <f t="shared" si="5"/>
        <v>105</v>
      </c>
      <c r="C107" s="23">
        <v>2429.0100000000002</v>
      </c>
      <c r="D107" s="19">
        <f t="shared" si="6"/>
        <v>2.3107934687074394E-3</v>
      </c>
      <c r="E107" s="19">
        <f t="shared" si="9"/>
        <v>2.6082144694889837E-5</v>
      </c>
      <c r="F107" s="19">
        <f t="shared" si="7"/>
        <v>10.349530778693495</v>
      </c>
      <c r="G107" s="19">
        <f t="shared" si="8"/>
        <v>5.1070681114402453E-3</v>
      </c>
    </row>
    <row r="108" spans="1:7" ht="15.75" thickBot="1" x14ac:dyDescent="0.3">
      <c r="A108" s="22" t="s">
        <v>1069</v>
      </c>
      <c r="B108" s="18">
        <f t="shared" si="5"/>
        <v>106</v>
      </c>
      <c r="C108" s="23">
        <v>2432.54</v>
      </c>
      <c r="D108" s="19">
        <f t="shared" si="6"/>
        <v>1.4532669688471778E-3</v>
      </c>
      <c r="E108" s="19">
        <f t="shared" si="9"/>
        <v>2.4185478458964319E-5</v>
      </c>
      <c r="F108" s="19">
        <f t="shared" si="7"/>
        <v>10.542433665735938</v>
      </c>
      <c r="G108" s="19">
        <f t="shared" si="8"/>
        <v>4.9178733675201841E-3</v>
      </c>
    </row>
    <row r="109" spans="1:7" ht="15.75" thickBot="1" x14ac:dyDescent="0.3">
      <c r="A109" s="22" t="s">
        <v>1068</v>
      </c>
      <c r="B109" s="18">
        <f t="shared" si="5"/>
        <v>107</v>
      </c>
      <c r="C109" s="23">
        <v>2409.75</v>
      </c>
      <c r="D109" s="19">
        <f t="shared" si="6"/>
        <v>-9.36880791271677E-3</v>
      </c>
      <c r="E109" s="19">
        <f t="shared" si="9"/>
        <v>2.2167096116747238E-5</v>
      </c>
      <c r="F109" s="19">
        <f t="shared" si="7"/>
        <v>6.7572235756341676</v>
      </c>
      <c r="G109" s="19">
        <f t="shared" si="8"/>
        <v>4.7081945708251308E-3</v>
      </c>
    </row>
    <row r="110" spans="1:7" ht="15.75" thickBot="1" x14ac:dyDescent="0.3">
      <c r="A110" s="22" t="s">
        <v>1067</v>
      </c>
      <c r="B110" s="18">
        <f t="shared" si="5"/>
        <v>108</v>
      </c>
      <c r="C110" s="23">
        <v>2425.1799999999998</v>
      </c>
      <c r="D110" s="19">
        <f t="shared" si="6"/>
        <v>6.4031538541342581E-3</v>
      </c>
      <c r="E110" s="19">
        <f t="shared" si="9"/>
        <v>2.8166189536393607E-5</v>
      </c>
      <c r="F110" s="19">
        <f t="shared" si="7"/>
        <v>9.0217288264262034</v>
      </c>
      <c r="G110" s="19">
        <f t="shared" si="8"/>
        <v>5.3071828248510153E-3</v>
      </c>
    </row>
    <row r="111" spans="1:7" ht="15.75" thickBot="1" x14ac:dyDescent="0.3">
      <c r="A111" s="22" t="s">
        <v>1066</v>
      </c>
      <c r="B111" s="18">
        <f t="shared" si="5"/>
        <v>109</v>
      </c>
      <c r="C111" s="23">
        <v>2427.4299999999998</v>
      </c>
      <c r="D111" s="19">
        <f t="shared" si="6"/>
        <v>9.2776618642731457E-4</v>
      </c>
      <c r="E111" s="19">
        <f t="shared" si="9"/>
        <v>2.9339737432884574E-5</v>
      </c>
      <c r="F111" s="19">
        <f t="shared" si="7"/>
        <v>10.407230386087527</v>
      </c>
      <c r="G111" s="19">
        <f t="shared" si="8"/>
        <v>5.4166167884468781E-3</v>
      </c>
    </row>
    <row r="112" spans="1:7" ht="15.75" thickBot="1" x14ac:dyDescent="0.3">
      <c r="A112" s="22" t="s">
        <v>1065</v>
      </c>
      <c r="B112" s="18">
        <f t="shared" si="5"/>
        <v>110</v>
      </c>
      <c r="C112" s="23">
        <v>2425.5300000000002</v>
      </c>
      <c r="D112" s="19">
        <f t="shared" si="6"/>
        <v>-7.8272081996166865E-4</v>
      </c>
      <c r="E112" s="19">
        <f t="shared" si="9"/>
        <v>2.6735641938660517E-5</v>
      </c>
      <c r="F112" s="19">
        <f t="shared" si="7"/>
        <v>10.506597804868637</v>
      </c>
      <c r="G112" s="19">
        <f t="shared" si="8"/>
        <v>5.170651983904981E-3</v>
      </c>
    </row>
    <row r="113" spans="1:7" ht="15.75" thickBot="1" x14ac:dyDescent="0.3">
      <c r="A113" s="22" t="s">
        <v>1064</v>
      </c>
      <c r="B113" s="18">
        <f t="shared" si="5"/>
        <v>111</v>
      </c>
      <c r="C113" s="23">
        <v>2443.25</v>
      </c>
      <c r="D113" s="19">
        <f t="shared" si="6"/>
        <v>7.3056198026821839E-3</v>
      </c>
      <c r="E113" s="19">
        <f t="shared" si="9"/>
        <v>2.4346976924026379E-5</v>
      </c>
      <c r="F113" s="19">
        <f t="shared" si="7"/>
        <v>8.4309588129237696</v>
      </c>
      <c r="G113" s="19">
        <f t="shared" si="8"/>
        <v>4.9342655911519782E-3</v>
      </c>
    </row>
    <row r="114" spans="1:7" ht="15.75" thickBot="1" x14ac:dyDescent="0.3">
      <c r="A114" s="22" t="s">
        <v>1063</v>
      </c>
      <c r="B114" s="18">
        <f t="shared" si="5"/>
        <v>112</v>
      </c>
      <c r="C114" s="23">
        <v>2447.83</v>
      </c>
      <c r="D114" s="19">
        <f t="shared" si="6"/>
        <v>1.8745523380743201E-3</v>
      </c>
      <c r="E114" s="19">
        <f t="shared" si="9"/>
        <v>2.7001008862507551E-5</v>
      </c>
      <c r="F114" s="19">
        <f t="shared" si="7"/>
        <v>10.389495024657771</v>
      </c>
      <c r="G114" s="19">
        <f t="shared" si="8"/>
        <v>5.1962494996398651E-3</v>
      </c>
    </row>
    <row r="115" spans="1:7" ht="15.75" thickBot="1" x14ac:dyDescent="0.3">
      <c r="A115" s="22" t="s">
        <v>1062</v>
      </c>
      <c r="B115" s="18">
        <f t="shared" si="5"/>
        <v>113</v>
      </c>
      <c r="C115" s="23">
        <v>2459.27</v>
      </c>
      <c r="D115" s="19">
        <f t="shared" si="6"/>
        <v>4.6735271648765675E-3</v>
      </c>
      <c r="E115" s="19">
        <f t="shared" si="9"/>
        <v>2.4853370934530068E-5</v>
      </c>
      <c r="F115" s="19">
        <f t="shared" si="7"/>
        <v>9.7236884435433026</v>
      </c>
      <c r="G115" s="19">
        <f t="shared" si="8"/>
        <v>4.9853155300873453E-3</v>
      </c>
    </row>
    <row r="116" spans="1:7" ht="15.75" thickBot="1" x14ac:dyDescent="0.3">
      <c r="A116" s="22" t="s">
        <v>1061</v>
      </c>
      <c r="B116" s="18">
        <f t="shared" si="5"/>
        <v>114</v>
      </c>
      <c r="C116" s="23">
        <v>2459.14</v>
      </c>
      <c r="D116" s="19">
        <f t="shared" si="6"/>
        <v>-5.2861214913435539E-5</v>
      </c>
      <c r="E116" s="19">
        <f t="shared" si="9"/>
        <v>2.4578000467161402E-5</v>
      </c>
      <c r="F116" s="19">
        <f t="shared" si="7"/>
        <v>10.613545113663655</v>
      </c>
      <c r="G116" s="19">
        <f t="shared" si="8"/>
        <v>4.9576204440398017E-3</v>
      </c>
    </row>
    <row r="117" spans="1:7" ht="15.75" thickBot="1" x14ac:dyDescent="0.3">
      <c r="A117" s="22" t="s">
        <v>1060</v>
      </c>
      <c r="B117" s="18">
        <f t="shared" si="5"/>
        <v>115</v>
      </c>
      <c r="C117" s="23">
        <v>2460.61</v>
      </c>
      <c r="D117" s="19">
        <f t="shared" si="6"/>
        <v>5.9776995209714912E-4</v>
      </c>
      <c r="E117" s="19">
        <f t="shared" si="9"/>
        <v>2.2330863556249249E-5</v>
      </c>
      <c r="F117" s="19">
        <f t="shared" si="7"/>
        <v>10.693539248631479</v>
      </c>
      <c r="G117" s="19">
        <f t="shared" si="8"/>
        <v>4.7255543120621572E-3</v>
      </c>
    </row>
    <row r="118" spans="1:7" ht="15.75" thickBot="1" x14ac:dyDescent="0.3">
      <c r="A118" s="22" t="s">
        <v>1059</v>
      </c>
      <c r="B118" s="18">
        <f t="shared" si="5"/>
        <v>116</v>
      </c>
      <c r="C118" s="23">
        <v>2473.83</v>
      </c>
      <c r="D118" s="19">
        <f t="shared" si="6"/>
        <v>5.3726514969865136E-3</v>
      </c>
      <c r="E118" s="19">
        <f t="shared" si="9"/>
        <v>2.0321621377997207E-5</v>
      </c>
      <c r="F118" s="19">
        <f t="shared" si="7"/>
        <v>9.3833979287604699</v>
      </c>
      <c r="G118" s="19">
        <f t="shared" si="8"/>
        <v>4.5079509067864976E-3</v>
      </c>
    </row>
    <row r="119" spans="1:7" ht="15.75" thickBot="1" x14ac:dyDescent="0.3">
      <c r="A119" s="22" t="s">
        <v>1058</v>
      </c>
      <c r="B119" s="18">
        <f t="shared" si="5"/>
        <v>117</v>
      </c>
      <c r="C119" s="23">
        <v>2473.4499999999998</v>
      </c>
      <c r="D119" s="19">
        <f t="shared" si="6"/>
        <v>-1.5360796821128897E-4</v>
      </c>
      <c r="E119" s="19">
        <f t="shared" si="9"/>
        <v>2.1102856109641605E-5</v>
      </c>
      <c r="F119" s="19">
        <f t="shared" si="7"/>
        <v>10.764984051567692</v>
      </c>
      <c r="G119" s="19">
        <f t="shared" si="8"/>
        <v>4.5937845084028052E-3</v>
      </c>
    </row>
    <row r="120" spans="1:7" ht="15.75" thickBot="1" x14ac:dyDescent="0.3">
      <c r="A120" s="22" t="s">
        <v>1057</v>
      </c>
      <c r="B120" s="18">
        <f t="shared" si="5"/>
        <v>118</v>
      </c>
      <c r="C120" s="23">
        <v>2472.54</v>
      </c>
      <c r="D120" s="19">
        <f t="shared" si="6"/>
        <v>-3.6790717418988539E-4</v>
      </c>
      <c r="E120" s="19">
        <f t="shared" si="9"/>
        <v>1.9175385614748078E-5</v>
      </c>
      <c r="F120" s="19">
        <f t="shared" si="7"/>
        <v>10.854824275758979</v>
      </c>
      <c r="G120" s="19">
        <f t="shared" si="8"/>
        <v>4.3789708396777521E-3</v>
      </c>
    </row>
    <row r="121" spans="1:7" ht="15.75" thickBot="1" x14ac:dyDescent="0.3">
      <c r="A121" s="22" t="s">
        <v>1056</v>
      </c>
      <c r="B121" s="18">
        <f t="shared" si="5"/>
        <v>119</v>
      </c>
      <c r="C121" s="23">
        <v>2469.91</v>
      </c>
      <c r="D121" s="19">
        <f t="shared" si="6"/>
        <v>-1.0636834995592093E-3</v>
      </c>
      <c r="E121" s="19">
        <f t="shared" si="9"/>
        <v>1.7434380727367005E-5</v>
      </c>
      <c r="F121" s="19">
        <f t="shared" si="7"/>
        <v>10.892170339152623</v>
      </c>
      <c r="G121" s="19">
        <f t="shared" si="8"/>
        <v>4.1754497634826125E-3</v>
      </c>
    </row>
    <row r="122" spans="1:7" ht="15.75" thickBot="1" x14ac:dyDescent="0.3">
      <c r="A122" s="22" t="s">
        <v>1055</v>
      </c>
      <c r="B122" s="18">
        <f t="shared" si="5"/>
        <v>120</v>
      </c>
      <c r="C122" s="23">
        <v>2477.13</v>
      </c>
      <c r="D122" s="19">
        <f t="shared" si="6"/>
        <v>2.9231834358338649E-3</v>
      </c>
      <c r="E122" s="19">
        <f t="shared" si="9"/>
        <v>1.5943651463223962E-5</v>
      </c>
      <c r="F122" s="19">
        <f t="shared" si="7"/>
        <v>10.510499747678997</v>
      </c>
      <c r="G122" s="19">
        <f t="shared" si="8"/>
        <v>3.9929502204790832E-3</v>
      </c>
    </row>
    <row r="123" spans="1:7" ht="15.75" thickBot="1" x14ac:dyDescent="0.3">
      <c r="A123" s="22" t="s">
        <v>1054</v>
      </c>
      <c r="B123" s="18">
        <f t="shared" si="5"/>
        <v>121</v>
      </c>
      <c r="C123" s="23">
        <v>2477.83</v>
      </c>
      <c r="D123" s="19">
        <f t="shared" si="6"/>
        <v>2.8258508838852059E-4</v>
      </c>
      <c r="E123" s="19">
        <f t="shared" si="9"/>
        <v>1.5267124904651351E-5</v>
      </c>
      <c r="F123" s="19">
        <f t="shared" si="7"/>
        <v>11.084578264257807</v>
      </c>
      <c r="G123" s="19">
        <f t="shared" si="8"/>
        <v>3.9073168421119055E-3</v>
      </c>
    </row>
    <row r="124" spans="1:7" ht="15.75" thickBot="1" x14ac:dyDescent="0.3">
      <c r="A124" s="22" t="s">
        <v>1053</v>
      </c>
      <c r="B124" s="18">
        <f t="shared" si="5"/>
        <v>122</v>
      </c>
      <c r="C124" s="23">
        <v>2475.42</v>
      </c>
      <c r="D124" s="19">
        <f t="shared" si="6"/>
        <v>-9.7262524063390643E-4</v>
      </c>
      <c r="E124" s="19">
        <f t="shared" si="9"/>
        <v>1.3878413206428333E-5</v>
      </c>
      <c r="F124" s="19">
        <f t="shared" si="7"/>
        <v>11.117012529709479</v>
      </c>
      <c r="G124" s="19">
        <f t="shared" si="8"/>
        <v>3.7253742370973058E-3</v>
      </c>
    </row>
    <row r="125" spans="1:7" ht="15.75" thickBot="1" x14ac:dyDescent="0.3">
      <c r="A125" s="22" t="s">
        <v>1052</v>
      </c>
      <c r="B125" s="18">
        <f t="shared" si="5"/>
        <v>123</v>
      </c>
      <c r="C125" s="23">
        <v>2472.1</v>
      </c>
      <c r="D125" s="19">
        <f t="shared" si="6"/>
        <v>-1.3411865461215866E-3</v>
      </c>
      <c r="E125" s="19">
        <f t="shared" si="9"/>
        <v>1.2695883823250454E-5</v>
      </c>
      <c r="F125" s="19">
        <f t="shared" si="7"/>
        <v>11.132550478142859</v>
      </c>
      <c r="G125" s="19">
        <f t="shared" si="8"/>
        <v>3.5631283759149702E-3</v>
      </c>
    </row>
    <row r="126" spans="1:7" ht="15.75" thickBot="1" x14ac:dyDescent="0.3">
      <c r="A126" s="22" t="s">
        <v>1051</v>
      </c>
      <c r="B126" s="18">
        <f t="shared" si="5"/>
        <v>124</v>
      </c>
      <c r="C126" s="23">
        <v>2470.3000000000002</v>
      </c>
      <c r="D126" s="19">
        <f t="shared" si="6"/>
        <v>-7.2812588487514152E-4</v>
      </c>
      <c r="E126" s="19">
        <f t="shared" si="9"/>
        <v>1.1699461615122555E-5</v>
      </c>
      <c r="F126" s="19">
        <f t="shared" si="7"/>
        <v>11.310652202984805</v>
      </c>
      <c r="G126" s="19">
        <f t="shared" si="8"/>
        <v>3.4204475752630027E-3</v>
      </c>
    </row>
    <row r="127" spans="1:7" ht="15.75" thickBot="1" x14ac:dyDescent="0.3">
      <c r="A127" s="22" t="s">
        <v>1050</v>
      </c>
      <c r="B127" s="18">
        <f t="shared" si="5"/>
        <v>125</v>
      </c>
      <c r="C127" s="23">
        <v>2476.35</v>
      </c>
      <c r="D127" s="19">
        <f t="shared" si="6"/>
        <v>2.4490952515887621E-3</v>
      </c>
      <c r="E127" s="19">
        <f t="shared" si="9"/>
        <v>1.0678150406079252E-5</v>
      </c>
      <c r="F127" s="19">
        <f t="shared" si="7"/>
        <v>10.885596831152764</v>
      </c>
      <c r="G127" s="19">
        <f t="shared" si="8"/>
        <v>3.2677439321463445E-3</v>
      </c>
    </row>
    <row r="128" spans="1:7" ht="15.75" thickBot="1" x14ac:dyDescent="0.3">
      <c r="A128" s="22" t="s">
        <v>1049</v>
      </c>
      <c r="B128" s="18">
        <f t="shared" si="5"/>
        <v>126</v>
      </c>
      <c r="C128" s="23">
        <v>2477.5700000000002</v>
      </c>
      <c r="D128" s="19">
        <f t="shared" si="6"/>
        <v>4.9266056898278343E-4</v>
      </c>
      <c r="E128" s="19">
        <f t="shared" si="9"/>
        <v>1.0250207427253974E-5</v>
      </c>
      <c r="F128" s="19">
        <f t="shared" si="7"/>
        <v>11.464533637773005</v>
      </c>
      <c r="G128" s="19">
        <f t="shared" si="8"/>
        <v>3.2015945132471062E-3</v>
      </c>
    </row>
    <row r="129" spans="1:7" ht="15.75" thickBot="1" x14ac:dyDescent="0.3">
      <c r="A129" s="22" t="s">
        <v>1048</v>
      </c>
      <c r="B129" s="18">
        <f t="shared" si="5"/>
        <v>127</v>
      </c>
      <c r="C129" s="23">
        <v>2472.16</v>
      </c>
      <c r="D129" s="19">
        <f t="shared" si="6"/>
        <v>-2.1835911800677232E-3</v>
      </c>
      <c r="E129" s="19">
        <f t="shared" si="9"/>
        <v>9.3351303882164486E-6</v>
      </c>
      <c r="F129" s="19">
        <f t="shared" si="7"/>
        <v>11.070959466984251</v>
      </c>
      <c r="G129" s="19">
        <f t="shared" si="8"/>
        <v>3.0553445612919745E-3</v>
      </c>
    </row>
    <row r="130" spans="1:7" ht="15.75" thickBot="1" x14ac:dyDescent="0.3">
      <c r="A130" s="22" t="s">
        <v>1047</v>
      </c>
      <c r="B130" s="18">
        <f t="shared" si="5"/>
        <v>128</v>
      </c>
      <c r="C130" s="23">
        <v>2476.83</v>
      </c>
      <c r="D130" s="19">
        <f t="shared" si="6"/>
        <v>1.8890363083294837E-3</v>
      </c>
      <c r="E130" s="19">
        <f t="shared" si="9"/>
        <v>8.9175221324083605E-6</v>
      </c>
      <c r="F130" s="19">
        <f t="shared" si="7"/>
        <v>11.227329912703826</v>
      </c>
      <c r="G130" s="19">
        <f t="shared" si="8"/>
        <v>2.986222050084079E-3</v>
      </c>
    </row>
    <row r="131" spans="1:7" ht="15.75" thickBot="1" x14ac:dyDescent="0.3">
      <c r="A131" s="22" t="s">
        <v>1046</v>
      </c>
      <c r="B131" s="18">
        <f t="shared" si="5"/>
        <v>129</v>
      </c>
      <c r="C131" s="23">
        <v>2480.91</v>
      </c>
      <c r="D131" s="19">
        <f t="shared" si="6"/>
        <v>1.647266869345021E-3</v>
      </c>
      <c r="E131" s="19">
        <f t="shared" si="9"/>
        <v>8.4284080642894033E-6</v>
      </c>
      <c r="F131" s="19">
        <f t="shared" si="7"/>
        <v>11.361957134781392</v>
      </c>
      <c r="G131" s="19">
        <f t="shared" si="8"/>
        <v>2.9031720693561041E-3</v>
      </c>
    </row>
    <row r="132" spans="1:7" ht="15.75" thickBot="1" x14ac:dyDescent="0.3">
      <c r="A132" s="22" t="s">
        <v>1045</v>
      </c>
      <c r="B132" s="18">
        <f t="shared" si="5"/>
        <v>130</v>
      </c>
      <c r="C132" s="23">
        <v>2474.92</v>
      </c>
      <c r="D132" s="19">
        <f t="shared" si="6"/>
        <v>-2.4144366381689819E-3</v>
      </c>
      <c r="E132" s="19">
        <f t="shared" si="9"/>
        <v>7.9058404233821351E-6</v>
      </c>
      <c r="F132" s="19">
        <f t="shared" si="7"/>
        <v>11.010541974318597</v>
      </c>
      <c r="G132" s="19">
        <f t="shared" si="8"/>
        <v>2.8117326372509416E-3</v>
      </c>
    </row>
    <row r="133" spans="1:7" ht="15.75" thickBot="1" x14ac:dyDescent="0.3">
      <c r="A133" s="22" t="s">
        <v>1044</v>
      </c>
      <c r="B133" s="18">
        <f t="shared" ref="B133:B196" si="10">B132+1</f>
        <v>131</v>
      </c>
      <c r="C133" s="23">
        <v>2474.02</v>
      </c>
      <c r="D133" s="19">
        <f t="shared" ref="D133:D196" si="11">C133/C132-1</f>
        <v>-3.6364811791900209E-4</v>
      </c>
      <c r="E133" s="19">
        <f t="shared" si="9"/>
        <v>7.7159819311422161E-6</v>
      </c>
      <c r="F133" s="19">
        <f t="shared" si="7"/>
        <v>11.755078356847791</v>
      </c>
      <c r="G133" s="19">
        <f t="shared" si="8"/>
        <v>2.7777656364679536E-3</v>
      </c>
    </row>
    <row r="134" spans="1:7" ht="15.75" thickBot="1" x14ac:dyDescent="0.3">
      <c r="A134" s="22" t="s">
        <v>1043</v>
      </c>
      <c r="B134" s="18">
        <f t="shared" si="10"/>
        <v>132</v>
      </c>
      <c r="C134" s="23">
        <v>2438.21</v>
      </c>
      <c r="D134" s="19">
        <f t="shared" si="11"/>
        <v>-1.447441815345063E-2</v>
      </c>
      <c r="E134" s="19">
        <f t="shared" si="9"/>
        <v>7.0225307181562826E-6</v>
      </c>
      <c r="F134" s="19">
        <f t="shared" ref="F134:F197" si="12">-LN(E134)-D134*D134/E134</f>
        <v>-17.967413657550978</v>
      </c>
      <c r="G134" s="19">
        <f t="shared" ref="G134:G197" si="13">SQRT(E134)</f>
        <v>2.6500057958722058E-3</v>
      </c>
    </row>
    <row r="135" spans="1:7" ht="15.75" thickBot="1" x14ac:dyDescent="0.3">
      <c r="A135" s="22" t="s">
        <v>1042</v>
      </c>
      <c r="B135" s="18">
        <f t="shared" si="10"/>
        <v>133</v>
      </c>
      <c r="C135" s="23">
        <v>2441.3200000000002</v>
      </c>
      <c r="D135" s="19">
        <f t="shared" si="11"/>
        <v>1.2755258980974293E-3</v>
      </c>
      <c r="E135" s="19">
        <f t="shared" ref="E135:E198" si="14">$K$4*E134+(1-$K$4)*D134*D134</f>
        <v>2.5537709136065122E-5</v>
      </c>
      <c r="F135" s="19">
        <f t="shared" si="12"/>
        <v>10.511646019134124</v>
      </c>
      <c r="G135" s="19">
        <f t="shared" si="13"/>
        <v>5.0534848506812724E-3</v>
      </c>
    </row>
    <row r="136" spans="1:7" ht="15.75" thickBot="1" x14ac:dyDescent="0.3">
      <c r="A136" s="22" t="s">
        <v>1041</v>
      </c>
      <c r="B136" s="18">
        <f t="shared" si="10"/>
        <v>134</v>
      </c>
      <c r="C136" s="23">
        <v>2465.84</v>
      </c>
      <c r="D136" s="19">
        <f t="shared" si="11"/>
        <v>1.004374682548792E-2</v>
      </c>
      <c r="E136" s="19">
        <f t="shared" si="14"/>
        <v>2.3351330213797319E-5</v>
      </c>
      <c r="F136" s="19">
        <f t="shared" si="12"/>
        <v>6.3448949872173861</v>
      </c>
      <c r="G136" s="19">
        <f t="shared" si="13"/>
        <v>4.8323214104400505E-3</v>
      </c>
    </row>
    <row r="137" spans="1:7" ht="15.75" thickBot="1" x14ac:dyDescent="0.3">
      <c r="A137" s="22" t="s">
        <v>1040</v>
      </c>
      <c r="B137" s="18">
        <f t="shared" si="10"/>
        <v>135</v>
      </c>
      <c r="C137" s="23">
        <v>2464.61</v>
      </c>
      <c r="D137" s="19">
        <f t="shared" si="11"/>
        <v>-4.9881581935573571E-4</v>
      </c>
      <c r="E137" s="19">
        <f t="shared" si="14"/>
        <v>3.0440200865910239E-5</v>
      </c>
      <c r="F137" s="19">
        <f t="shared" si="12"/>
        <v>10.391572458445967</v>
      </c>
      <c r="G137" s="19">
        <f t="shared" si="13"/>
        <v>5.5172638930823525E-3</v>
      </c>
    </row>
    <row r="138" spans="1:7" ht="15.75" thickBot="1" x14ac:dyDescent="0.3">
      <c r="A138" s="22" t="s">
        <v>1039</v>
      </c>
      <c r="B138" s="18">
        <f t="shared" si="10"/>
        <v>136</v>
      </c>
      <c r="C138" s="23">
        <v>2468.11</v>
      </c>
      <c r="D138" s="19">
        <f t="shared" si="11"/>
        <v>1.4201029777529683E-3</v>
      </c>
      <c r="E138" s="19">
        <f t="shared" si="14"/>
        <v>2.767952524271207E-5</v>
      </c>
      <c r="F138" s="19">
        <f t="shared" si="12"/>
        <v>10.42195894252434</v>
      </c>
      <c r="G138" s="19">
        <f t="shared" si="13"/>
        <v>5.2611334560826407E-3</v>
      </c>
    </row>
    <row r="139" spans="1:7" ht="15.75" thickBot="1" x14ac:dyDescent="0.3">
      <c r="A139" s="22" t="s">
        <v>1038</v>
      </c>
      <c r="B139" s="18">
        <f t="shared" si="10"/>
        <v>137</v>
      </c>
      <c r="C139" s="23">
        <v>2430.0100000000002</v>
      </c>
      <c r="D139" s="19">
        <f t="shared" si="11"/>
        <v>-1.5436913265616137E-2</v>
      </c>
      <c r="E139" s="19">
        <f t="shared" si="14"/>
        <v>2.5332936636515605E-5</v>
      </c>
      <c r="F139" s="19">
        <f t="shared" si="12"/>
        <v>1.1767463723260345</v>
      </c>
      <c r="G139" s="19">
        <f t="shared" si="13"/>
        <v>5.033183548860066E-3</v>
      </c>
    </row>
    <row r="140" spans="1:7" ht="15.75" thickBot="1" x14ac:dyDescent="0.3">
      <c r="A140" s="22" t="s">
        <v>1037</v>
      </c>
      <c r="B140" s="18">
        <f t="shared" si="10"/>
        <v>138</v>
      </c>
      <c r="C140" s="23">
        <v>2425.5500000000002</v>
      </c>
      <c r="D140" s="19">
        <f t="shared" si="11"/>
        <v>-1.8353833934839914E-3</v>
      </c>
      <c r="E140" s="19">
        <f t="shared" si="14"/>
        <v>4.480631585536914E-5</v>
      </c>
      <c r="F140" s="19">
        <f t="shared" si="12"/>
        <v>9.9379793655942752</v>
      </c>
      <c r="G140" s="19">
        <f t="shared" si="13"/>
        <v>6.6937520013344637E-3</v>
      </c>
    </row>
    <row r="141" spans="1:7" ht="15.75" thickBot="1" x14ac:dyDescent="0.3">
      <c r="A141" s="22" t="s">
        <v>1036</v>
      </c>
      <c r="B141" s="18">
        <f t="shared" si="10"/>
        <v>139</v>
      </c>
      <c r="C141" s="23">
        <v>2428.37</v>
      </c>
      <c r="D141" s="19">
        <f t="shared" si="11"/>
        <v>1.1626229102676966E-3</v>
      </c>
      <c r="E141" s="19">
        <f t="shared" si="14"/>
        <v>4.1017287684482028E-5</v>
      </c>
      <c r="F141" s="19">
        <f t="shared" si="12"/>
        <v>10.068562726127391</v>
      </c>
      <c r="G141" s="19">
        <f t="shared" si="13"/>
        <v>6.4044740365218145E-3</v>
      </c>
    </row>
    <row r="142" spans="1:7" ht="15.75" thickBot="1" x14ac:dyDescent="0.3">
      <c r="A142" s="22" t="s">
        <v>1035</v>
      </c>
      <c r="B142" s="18">
        <f t="shared" si="10"/>
        <v>140</v>
      </c>
      <c r="C142" s="23">
        <v>2452.5100000000002</v>
      </c>
      <c r="D142" s="19">
        <f t="shared" si="11"/>
        <v>9.9408245036796128E-3</v>
      </c>
      <c r="E142" s="19">
        <f t="shared" si="14"/>
        <v>3.7390297802563845E-5</v>
      </c>
      <c r="F142" s="19">
        <f t="shared" si="12"/>
        <v>7.5511679123935362</v>
      </c>
      <c r="G142" s="19">
        <f t="shared" si="13"/>
        <v>6.1147606496545588E-3</v>
      </c>
    </row>
    <row r="143" spans="1:7" ht="15.75" thickBot="1" x14ac:dyDescent="0.3">
      <c r="A143" s="22" t="s">
        <v>1034</v>
      </c>
      <c r="B143" s="18">
        <f t="shared" si="10"/>
        <v>141</v>
      </c>
      <c r="C143" s="23">
        <v>2444.04</v>
      </c>
      <c r="D143" s="19">
        <f t="shared" si="11"/>
        <v>-3.4536046743949278E-3</v>
      </c>
      <c r="E143" s="19">
        <f t="shared" si="14"/>
        <v>4.3007379178931868E-5</v>
      </c>
      <c r="F143" s="19">
        <f t="shared" si="12"/>
        <v>9.7768053887911748</v>
      </c>
      <c r="G143" s="19">
        <f t="shared" si="13"/>
        <v>6.5580011572835108E-3</v>
      </c>
    </row>
    <row r="144" spans="1:7" ht="15.75" thickBot="1" x14ac:dyDescent="0.3">
      <c r="A144" s="22" t="s">
        <v>1033</v>
      </c>
      <c r="B144" s="18">
        <f t="shared" si="10"/>
        <v>142</v>
      </c>
      <c r="C144" s="23">
        <v>2438.9699999999998</v>
      </c>
      <c r="D144" s="19">
        <f t="shared" si="11"/>
        <v>-2.0744341336476069E-3</v>
      </c>
      <c r="E144" s="19">
        <f t="shared" si="14"/>
        <v>4.0165449752046965E-5</v>
      </c>
      <c r="F144" s="19">
        <f t="shared" si="12"/>
        <v>10.015364618501849</v>
      </c>
      <c r="G144" s="19">
        <f t="shared" si="13"/>
        <v>6.3376217741394894E-3</v>
      </c>
    </row>
    <row r="145" spans="1:7" ht="15.75" thickBot="1" x14ac:dyDescent="0.3">
      <c r="A145" s="22" t="s">
        <v>1032</v>
      </c>
      <c r="B145" s="18">
        <f t="shared" si="10"/>
        <v>143</v>
      </c>
      <c r="C145" s="23">
        <v>2443.0500000000002</v>
      </c>
      <c r="D145" s="19">
        <f t="shared" si="11"/>
        <v>1.6728373042720346E-3</v>
      </c>
      <c r="E145" s="19">
        <f t="shared" si="14"/>
        <v>3.6886241771801329E-5</v>
      </c>
      <c r="F145" s="19">
        <f t="shared" si="12"/>
        <v>10.131806659369865</v>
      </c>
      <c r="G145" s="19">
        <f t="shared" si="13"/>
        <v>6.073404463050467E-3</v>
      </c>
    </row>
    <row r="146" spans="1:7" ht="15.75" thickBot="1" x14ac:dyDescent="0.3">
      <c r="A146" s="22" t="s">
        <v>1031</v>
      </c>
      <c r="B146" s="18">
        <f t="shared" si="10"/>
        <v>144</v>
      </c>
      <c r="C146" s="23">
        <v>2444.2399999999998</v>
      </c>
      <c r="D146" s="19">
        <f t="shared" si="11"/>
        <v>4.8709604797259054E-4</v>
      </c>
      <c r="E146" s="19">
        <f t="shared" si="14"/>
        <v>3.3769275775095097E-5</v>
      </c>
      <c r="F146" s="19">
        <f t="shared" si="12"/>
        <v>10.288933180609265</v>
      </c>
      <c r="G146" s="19">
        <f t="shared" si="13"/>
        <v>5.8111337770778513E-3</v>
      </c>
    </row>
    <row r="147" spans="1:7" ht="15.75" thickBot="1" x14ac:dyDescent="0.3">
      <c r="A147" s="22" t="s">
        <v>1030</v>
      </c>
      <c r="B147" s="18">
        <f t="shared" si="10"/>
        <v>145</v>
      </c>
      <c r="C147" s="23">
        <v>2446.3000000000002</v>
      </c>
      <c r="D147" s="19">
        <f t="shared" si="11"/>
        <v>8.4279776126749972E-4</v>
      </c>
      <c r="E147" s="19">
        <f t="shared" si="14"/>
        <v>3.0703135694516991E-5</v>
      </c>
      <c r="F147" s="19">
        <f t="shared" si="12"/>
        <v>10.368011061110213</v>
      </c>
      <c r="G147" s="19">
        <f t="shared" si="13"/>
        <v>5.5410410298532345E-3</v>
      </c>
    </row>
    <row r="148" spans="1:7" ht="15.75" thickBot="1" x14ac:dyDescent="0.3">
      <c r="A148" s="22" t="s">
        <v>1029</v>
      </c>
      <c r="B148" s="18">
        <f t="shared" si="10"/>
        <v>146</v>
      </c>
      <c r="C148" s="23">
        <v>2457.59</v>
      </c>
      <c r="D148" s="19">
        <f t="shared" si="11"/>
        <v>4.6151330580876948E-3</v>
      </c>
      <c r="E148" s="19">
        <f t="shared" si="14"/>
        <v>2.7960615872327695E-5</v>
      </c>
      <c r="F148" s="19">
        <f t="shared" si="12"/>
        <v>9.7229473766983379</v>
      </c>
      <c r="G148" s="19">
        <f t="shared" si="13"/>
        <v>5.287779862317237E-3</v>
      </c>
    </row>
    <row r="149" spans="1:7" ht="15.75" thickBot="1" x14ac:dyDescent="0.3">
      <c r="A149" s="22" t="s">
        <v>1028</v>
      </c>
      <c r="B149" s="18">
        <f t="shared" si="10"/>
        <v>147</v>
      </c>
      <c r="C149" s="23">
        <v>2471.65</v>
      </c>
      <c r="D149" s="19">
        <f t="shared" si="11"/>
        <v>5.721051924853171E-3</v>
      </c>
      <c r="E149" s="19">
        <f t="shared" si="14"/>
        <v>2.7351524557291405E-5</v>
      </c>
      <c r="F149" s="19">
        <f t="shared" si="12"/>
        <v>9.3100797597294456</v>
      </c>
      <c r="G149" s="19">
        <f t="shared" si="13"/>
        <v>5.2298685028680601E-3</v>
      </c>
    </row>
    <row r="150" spans="1:7" ht="15.75" thickBot="1" x14ac:dyDescent="0.3">
      <c r="A150" s="22" t="s">
        <v>1027</v>
      </c>
      <c r="B150" s="18">
        <f t="shared" si="10"/>
        <v>148</v>
      </c>
      <c r="C150" s="23">
        <v>2476.5500000000002</v>
      </c>
      <c r="D150" s="19">
        <f t="shared" si="11"/>
        <v>1.9824813383773066E-3</v>
      </c>
      <c r="E150" s="19">
        <f t="shared" si="14"/>
        <v>2.7843367775335042E-5</v>
      </c>
      <c r="F150" s="19">
        <f t="shared" si="12"/>
        <v>10.347760700582208</v>
      </c>
      <c r="G150" s="19">
        <f t="shared" si="13"/>
        <v>5.2766815116448941E-3</v>
      </c>
    </row>
    <row r="151" spans="1:7" ht="15.75" thickBot="1" x14ac:dyDescent="0.3">
      <c r="A151" s="22" t="s">
        <v>1026</v>
      </c>
      <c r="B151" s="18">
        <f t="shared" si="10"/>
        <v>149</v>
      </c>
      <c r="C151" s="23">
        <v>2457.85</v>
      </c>
      <c r="D151" s="19">
        <f t="shared" si="11"/>
        <v>-7.5508267549616592E-3</v>
      </c>
      <c r="E151" s="19">
        <f t="shared" si="14"/>
        <v>2.565677006661459E-5</v>
      </c>
      <c r="F151" s="19">
        <f t="shared" si="12"/>
        <v>8.3484831937509458</v>
      </c>
      <c r="G151" s="19">
        <f t="shared" si="13"/>
        <v>5.065251234303644E-3</v>
      </c>
    </row>
    <row r="152" spans="1:7" ht="15.75" thickBot="1" x14ac:dyDescent="0.3">
      <c r="A152" s="22" t="s">
        <v>1025</v>
      </c>
      <c r="B152" s="18">
        <f t="shared" si="10"/>
        <v>150</v>
      </c>
      <c r="C152" s="23">
        <v>2465.54</v>
      </c>
      <c r="D152" s="19">
        <f t="shared" si="11"/>
        <v>3.128750737433128E-3</v>
      </c>
      <c r="E152" s="19">
        <f t="shared" si="14"/>
        <v>2.8524139767179069E-5</v>
      </c>
      <c r="F152" s="19">
        <f t="shared" si="12"/>
        <v>10.121573968932044</v>
      </c>
      <c r="G152" s="19">
        <f t="shared" si="13"/>
        <v>5.3407995438116817E-3</v>
      </c>
    </row>
    <row r="153" spans="1:7" ht="15.75" thickBot="1" x14ac:dyDescent="0.3">
      <c r="A153" s="22" t="s">
        <v>1024</v>
      </c>
      <c r="B153" s="18">
        <f t="shared" si="10"/>
        <v>151</v>
      </c>
      <c r="C153" s="23">
        <v>2465.1</v>
      </c>
      <c r="D153" s="19">
        <f t="shared" si="11"/>
        <v>-1.7845989113951521E-4</v>
      </c>
      <c r="E153" s="19">
        <f t="shared" si="14"/>
        <v>2.6811021211284595E-5</v>
      </c>
      <c r="F153" s="19">
        <f t="shared" si="12"/>
        <v>10.525509648554232</v>
      </c>
      <c r="G153" s="19">
        <f t="shared" si="13"/>
        <v>5.1779359991491391E-3</v>
      </c>
    </row>
    <row r="154" spans="1:7" ht="15.75" thickBot="1" x14ac:dyDescent="0.3">
      <c r="A154" s="22" t="s">
        <v>1023</v>
      </c>
      <c r="B154" s="18">
        <f t="shared" si="10"/>
        <v>152</v>
      </c>
      <c r="C154" s="23">
        <v>2461.4299999999998</v>
      </c>
      <c r="D154" s="19">
        <f t="shared" si="11"/>
        <v>-1.488783416494277E-3</v>
      </c>
      <c r="E154" s="19">
        <f t="shared" si="14"/>
        <v>2.4362355335267624E-5</v>
      </c>
      <c r="F154" s="19">
        <f t="shared" si="12"/>
        <v>10.531491883788437</v>
      </c>
      <c r="G154" s="19">
        <f t="shared" si="13"/>
        <v>4.9358236734376587E-3</v>
      </c>
    </row>
    <row r="155" spans="1:7" ht="15.75" thickBot="1" x14ac:dyDescent="0.3">
      <c r="A155" s="22" t="s">
        <v>1022</v>
      </c>
      <c r="B155" s="18">
        <f t="shared" si="10"/>
        <v>153</v>
      </c>
      <c r="C155" s="23">
        <v>2488.11</v>
      </c>
      <c r="D155" s="19">
        <f t="shared" si="11"/>
        <v>1.0839227603466339E-2</v>
      </c>
      <c r="E155" s="19">
        <f t="shared" si="14"/>
        <v>2.2337354103575759E-5</v>
      </c>
      <c r="F155" s="19">
        <f t="shared" si="12"/>
        <v>5.4495021432299922</v>
      </c>
      <c r="G155" s="19">
        <f t="shared" si="13"/>
        <v>4.7262410120068737E-3</v>
      </c>
    </row>
    <row r="156" spans="1:7" ht="15.75" thickBot="1" x14ac:dyDescent="0.3">
      <c r="A156" s="22" t="s">
        <v>1021</v>
      </c>
      <c r="B156" s="18">
        <f t="shared" si="10"/>
        <v>154</v>
      </c>
      <c r="C156" s="23">
        <v>2496.48</v>
      </c>
      <c r="D156" s="19">
        <f t="shared" si="11"/>
        <v>3.363999180100441E-3</v>
      </c>
      <c r="E156" s="19">
        <f t="shared" si="14"/>
        <v>3.1037930143423906E-5</v>
      </c>
      <c r="F156" s="19">
        <f t="shared" si="12"/>
        <v>10.015698578116057</v>
      </c>
      <c r="G156" s="19">
        <f t="shared" si="13"/>
        <v>5.5711695489747848E-3</v>
      </c>
    </row>
    <row r="157" spans="1:7" ht="15.75" thickBot="1" x14ac:dyDescent="0.3">
      <c r="A157" s="22" t="s">
        <v>1020</v>
      </c>
      <c r="B157" s="18">
        <f t="shared" si="10"/>
        <v>155</v>
      </c>
      <c r="C157" s="23">
        <v>2498.37</v>
      </c>
      <c r="D157" s="19">
        <f t="shared" si="11"/>
        <v>7.5706594885582845E-4</v>
      </c>
      <c r="E157" s="19">
        <f t="shared" si="14"/>
        <v>2.9234617702880634E-5</v>
      </c>
      <c r="F157" s="19">
        <f t="shared" si="12"/>
        <v>10.420551870446866</v>
      </c>
      <c r="G157" s="19">
        <f t="shared" si="13"/>
        <v>5.40690463230864E-3</v>
      </c>
    </row>
    <row r="158" spans="1:7" ht="15.75" thickBot="1" x14ac:dyDescent="0.3">
      <c r="A158" s="22" t="s">
        <v>1019</v>
      </c>
      <c r="B158" s="18">
        <f t="shared" si="10"/>
        <v>156</v>
      </c>
      <c r="C158" s="23">
        <v>2495.62</v>
      </c>
      <c r="D158" s="19">
        <f t="shared" si="11"/>
        <v>-1.1007176679195263E-3</v>
      </c>
      <c r="E158" s="19">
        <f t="shared" si="14"/>
        <v>2.661383624692093E-5</v>
      </c>
      <c r="F158" s="19">
        <f t="shared" si="12"/>
        <v>10.488554900558857</v>
      </c>
      <c r="G158" s="19">
        <f t="shared" si="13"/>
        <v>5.1588599755101831E-3</v>
      </c>
    </row>
    <row r="159" spans="1:7" ht="15.75" thickBot="1" x14ac:dyDescent="0.3">
      <c r="A159" s="22" t="s">
        <v>1018</v>
      </c>
      <c r="B159" s="18">
        <f t="shared" si="10"/>
        <v>157</v>
      </c>
      <c r="C159" s="23">
        <v>2500.23</v>
      </c>
      <c r="D159" s="19">
        <f t="shared" si="11"/>
        <v>1.8472363580994688E-3</v>
      </c>
      <c r="E159" s="19">
        <f t="shared" si="14"/>
        <v>2.4291074490763592E-5</v>
      </c>
      <c r="F159" s="19">
        <f t="shared" si="12"/>
        <v>10.484926848672631</v>
      </c>
      <c r="G159" s="19">
        <f t="shared" si="13"/>
        <v>4.9285976190762007E-3</v>
      </c>
    </row>
    <row r="160" spans="1:7" ht="15.75" thickBot="1" x14ac:dyDescent="0.3">
      <c r="A160" s="22" t="s">
        <v>1017</v>
      </c>
      <c r="B160" s="18">
        <f t="shared" si="10"/>
        <v>158</v>
      </c>
      <c r="C160" s="23">
        <v>2503.87</v>
      </c>
      <c r="D160" s="19">
        <f t="shared" si="11"/>
        <v>1.4558660603223306E-3</v>
      </c>
      <c r="E160" s="19">
        <f t="shared" si="14"/>
        <v>2.2381934661298286E-5</v>
      </c>
      <c r="F160" s="19">
        <f t="shared" si="12"/>
        <v>10.612557450573684</v>
      </c>
      <c r="G160" s="19">
        <f t="shared" si="13"/>
        <v>4.7309549417953968E-3</v>
      </c>
    </row>
    <row r="161" spans="1:7" ht="15.75" thickBot="1" x14ac:dyDescent="0.3">
      <c r="A161" s="22" t="s">
        <v>1016</v>
      </c>
      <c r="B161" s="18">
        <f t="shared" si="10"/>
        <v>159</v>
      </c>
      <c r="C161" s="23">
        <v>2506.65</v>
      </c>
      <c r="D161" s="19">
        <f t="shared" si="11"/>
        <v>1.1102812845715793E-3</v>
      </c>
      <c r="E161" s="19">
        <f t="shared" si="14"/>
        <v>2.0529158281657725E-5</v>
      </c>
      <c r="F161" s="19">
        <f t="shared" si="12"/>
        <v>10.733616832128259</v>
      </c>
      <c r="G161" s="19">
        <f t="shared" si="13"/>
        <v>4.5309114184298198E-3</v>
      </c>
    </row>
    <row r="162" spans="1:7" ht="15.75" thickBot="1" x14ac:dyDescent="0.3">
      <c r="A162" s="22" t="s">
        <v>1015</v>
      </c>
      <c r="B162" s="18">
        <f t="shared" si="10"/>
        <v>160</v>
      </c>
      <c r="C162" s="23">
        <v>2508.2399999999998</v>
      </c>
      <c r="D162" s="19">
        <f t="shared" si="11"/>
        <v>6.3431272814296058E-4</v>
      </c>
      <c r="E162" s="19">
        <f t="shared" si="14"/>
        <v>1.8764708036577043E-5</v>
      </c>
      <c r="F162" s="19">
        <f t="shared" si="12"/>
        <v>10.862090696831276</v>
      </c>
      <c r="G162" s="19">
        <f t="shared" si="13"/>
        <v>4.3318250237719715E-3</v>
      </c>
    </row>
    <row r="163" spans="1:7" ht="15.75" thickBot="1" x14ac:dyDescent="0.3">
      <c r="A163" s="22" t="s">
        <v>1014</v>
      </c>
      <c r="B163" s="18">
        <f t="shared" si="10"/>
        <v>161</v>
      </c>
      <c r="C163" s="23">
        <v>2500.6</v>
      </c>
      <c r="D163" s="19">
        <f t="shared" si="11"/>
        <v>-3.0459605141452961E-3</v>
      </c>
      <c r="E163" s="19">
        <f t="shared" si="14"/>
        <v>1.7085669158029287E-5</v>
      </c>
      <c r="F163" s="19">
        <f t="shared" si="12"/>
        <v>10.43424960614815</v>
      </c>
      <c r="G163" s="19">
        <f t="shared" si="13"/>
        <v>4.1334814815152231E-3</v>
      </c>
    </row>
    <row r="164" spans="1:7" ht="15.75" thickBot="1" x14ac:dyDescent="0.3">
      <c r="A164" s="22" t="s">
        <v>1013</v>
      </c>
      <c r="B164" s="18">
        <f t="shared" si="10"/>
        <v>162</v>
      </c>
      <c r="C164" s="23">
        <v>2502.2199999999998</v>
      </c>
      <c r="D164" s="19">
        <f t="shared" si="11"/>
        <v>6.4784451731569881E-4</v>
      </c>
      <c r="E164" s="19">
        <f t="shared" si="14"/>
        <v>1.6371730836938022E-5</v>
      </c>
      <c r="F164" s="19">
        <f t="shared" si="12"/>
        <v>10.994318633737153</v>
      </c>
      <c r="G164" s="19">
        <f t="shared" si="13"/>
        <v>4.0461995547597532E-3</v>
      </c>
    </row>
    <row r="165" spans="1:7" ht="15.75" thickBot="1" x14ac:dyDescent="0.3">
      <c r="A165" s="22" t="s">
        <v>1012</v>
      </c>
      <c r="B165" s="18">
        <f t="shared" si="10"/>
        <v>163</v>
      </c>
      <c r="C165" s="23">
        <v>2496.66</v>
      </c>
      <c r="D165" s="19">
        <f t="shared" si="11"/>
        <v>-2.2220268401659249E-3</v>
      </c>
      <c r="E165" s="19">
        <f t="shared" si="14"/>
        <v>1.4913090310957508E-5</v>
      </c>
      <c r="F165" s="19">
        <f t="shared" si="12"/>
        <v>10.782192705934232</v>
      </c>
      <c r="G165" s="19">
        <f t="shared" si="13"/>
        <v>3.861747054243391E-3</v>
      </c>
    </row>
    <row r="166" spans="1:7" ht="15.75" thickBot="1" x14ac:dyDescent="0.3">
      <c r="A166" s="22" t="s">
        <v>1011</v>
      </c>
      <c r="B166" s="18">
        <f t="shared" si="10"/>
        <v>164</v>
      </c>
      <c r="C166" s="23">
        <v>2496.84</v>
      </c>
      <c r="D166" s="19">
        <f t="shared" si="11"/>
        <v>7.209632068461147E-5</v>
      </c>
      <c r="E166" s="19">
        <f t="shared" si="14"/>
        <v>1.4000921582956444E-5</v>
      </c>
      <c r="F166" s="19">
        <f t="shared" si="12"/>
        <v>11.176016150496071</v>
      </c>
      <c r="G166" s="19">
        <f t="shared" si="13"/>
        <v>3.7417805364500529E-3</v>
      </c>
    </row>
    <row r="167" spans="1:7" ht="15.75" thickBot="1" x14ac:dyDescent="0.3">
      <c r="A167" s="22" t="s">
        <v>1010</v>
      </c>
      <c r="B167" s="18">
        <f t="shared" si="10"/>
        <v>165</v>
      </c>
      <c r="C167" s="23">
        <v>2507.04</v>
      </c>
      <c r="D167" s="19">
        <f t="shared" si="11"/>
        <v>4.0851636468495212E-3</v>
      </c>
      <c r="E167" s="19">
        <f t="shared" si="14"/>
        <v>1.2721163963613222E-5</v>
      </c>
      <c r="F167" s="19">
        <f t="shared" si="12"/>
        <v>9.9603696731257809</v>
      </c>
      <c r="G167" s="19">
        <f t="shared" si="13"/>
        <v>3.566674075888239E-3</v>
      </c>
    </row>
    <row r="168" spans="1:7" ht="15.75" thickBot="1" x14ac:dyDescent="0.3">
      <c r="A168" s="22" t="s">
        <v>1009</v>
      </c>
      <c r="B168" s="18">
        <f t="shared" si="10"/>
        <v>166</v>
      </c>
      <c r="C168" s="23">
        <v>2510.06</v>
      </c>
      <c r="D168" s="19">
        <f t="shared" si="11"/>
        <v>1.2046078243665992E-3</v>
      </c>
      <c r="E168" s="19">
        <f t="shared" si="14"/>
        <v>1.3083939622890537E-5</v>
      </c>
      <c r="F168" s="19">
        <f t="shared" si="12"/>
        <v>11.133219628246405</v>
      </c>
      <c r="G168" s="19">
        <f t="shared" si="13"/>
        <v>3.6171728771086592E-3</v>
      </c>
    </row>
    <row r="169" spans="1:7" ht="15.75" thickBot="1" x14ac:dyDescent="0.3">
      <c r="A169" s="22" t="s">
        <v>1008</v>
      </c>
      <c r="B169" s="18">
        <f t="shared" si="10"/>
        <v>167</v>
      </c>
      <c r="C169" s="23">
        <v>2519.36</v>
      </c>
      <c r="D169" s="19">
        <f t="shared" si="11"/>
        <v>3.7050907149631662E-3</v>
      </c>
      <c r="E169" s="19">
        <f t="shared" si="14"/>
        <v>1.2020240378817049E-5</v>
      </c>
      <c r="F169" s="19">
        <f t="shared" si="12"/>
        <v>10.18687015479248</v>
      </c>
      <c r="G169" s="19">
        <f t="shared" si="13"/>
        <v>3.467021831315322E-3</v>
      </c>
    </row>
    <row r="170" spans="1:7" ht="15.75" thickBot="1" x14ac:dyDescent="0.3">
      <c r="A170" s="22" t="s">
        <v>1007</v>
      </c>
      <c r="B170" s="18">
        <f t="shared" si="10"/>
        <v>168</v>
      </c>
      <c r="C170" s="23">
        <v>2529.12</v>
      </c>
      <c r="D170" s="19">
        <f t="shared" si="11"/>
        <v>3.8739997459671383E-3</v>
      </c>
      <c r="E170" s="19">
        <f t="shared" si="14"/>
        <v>1.2176368845677002E-5</v>
      </c>
      <c r="F170" s="19">
        <f t="shared" si="12"/>
        <v>10.083472448170642</v>
      </c>
      <c r="G170" s="19">
        <f t="shared" si="13"/>
        <v>3.4894654097263954E-3</v>
      </c>
    </row>
    <row r="171" spans="1:7" ht="15.75" thickBot="1" x14ac:dyDescent="0.3">
      <c r="A171" s="22" t="s">
        <v>1006</v>
      </c>
      <c r="B171" s="18">
        <f t="shared" si="10"/>
        <v>169</v>
      </c>
      <c r="C171" s="23">
        <v>2534.58</v>
      </c>
      <c r="D171" s="19">
        <f t="shared" si="11"/>
        <v>2.1588536724235219E-3</v>
      </c>
      <c r="E171" s="19">
        <f t="shared" si="14"/>
        <v>1.243527938241366E-5</v>
      </c>
      <c r="F171" s="19">
        <f t="shared" si="12"/>
        <v>10.92018053516934</v>
      </c>
      <c r="G171" s="19">
        <f t="shared" si="13"/>
        <v>3.5263691500484829E-3</v>
      </c>
    </row>
    <row r="172" spans="1:7" ht="15.75" thickBot="1" x14ac:dyDescent="0.3">
      <c r="A172" s="22" t="s">
        <v>1005</v>
      </c>
      <c r="B172" s="18">
        <f t="shared" si="10"/>
        <v>170</v>
      </c>
      <c r="C172" s="23">
        <v>2537.7399999999998</v>
      </c>
      <c r="D172" s="19">
        <f t="shared" si="11"/>
        <v>1.2467548864110167E-3</v>
      </c>
      <c r="E172" s="19">
        <f t="shared" si="14"/>
        <v>1.1724373504928559E-5</v>
      </c>
      <c r="F172" s="19">
        <f t="shared" si="12"/>
        <v>11.221262357095092</v>
      </c>
      <c r="G172" s="19">
        <f t="shared" si="13"/>
        <v>3.4240872513603619E-3</v>
      </c>
    </row>
    <row r="173" spans="1:7" ht="15.75" thickBot="1" x14ac:dyDescent="0.3">
      <c r="A173" s="22" t="s">
        <v>1004</v>
      </c>
      <c r="B173" s="18">
        <f t="shared" si="10"/>
        <v>171</v>
      </c>
      <c r="C173" s="23">
        <v>2552.0700000000002</v>
      </c>
      <c r="D173" s="19">
        <f t="shared" si="11"/>
        <v>5.6467565629261252E-3</v>
      </c>
      <c r="E173" s="19">
        <f t="shared" si="14"/>
        <v>1.0794439173504236E-5</v>
      </c>
      <c r="F173" s="19">
        <f t="shared" si="12"/>
        <v>8.4825640874310206</v>
      </c>
      <c r="G173" s="19">
        <f t="shared" si="13"/>
        <v>3.2854891832882721E-3</v>
      </c>
    </row>
    <row r="174" spans="1:7" ht="15.75" thickBot="1" x14ac:dyDescent="0.3">
      <c r="A174" s="22" t="s">
        <v>1003</v>
      </c>
      <c r="B174" s="18">
        <f t="shared" si="10"/>
        <v>172</v>
      </c>
      <c r="C174" s="23">
        <v>2549.33</v>
      </c>
      <c r="D174" s="19">
        <f t="shared" si="11"/>
        <v>-1.0736382622734686E-3</v>
      </c>
      <c r="E174" s="19">
        <f t="shared" si="14"/>
        <v>1.2723021551164655E-5</v>
      </c>
      <c r="F174" s="19">
        <f t="shared" si="12"/>
        <v>11.181498006372703</v>
      </c>
      <c r="G174" s="19">
        <f t="shared" si="13"/>
        <v>3.5669344753113496E-3</v>
      </c>
    </row>
    <row r="175" spans="1:7" ht="15.75" thickBot="1" x14ac:dyDescent="0.3">
      <c r="A175" s="22" t="s">
        <v>1002</v>
      </c>
      <c r="B175" s="18">
        <f t="shared" si="10"/>
        <v>173</v>
      </c>
      <c r="C175" s="23">
        <v>2544.73</v>
      </c>
      <c r="D175" s="19">
        <f t="shared" si="11"/>
        <v>-1.8043956647432191E-3</v>
      </c>
      <c r="E175" s="19">
        <f t="shared" si="14"/>
        <v>1.1665040656034618E-5</v>
      </c>
      <c r="F175" s="19">
        <f t="shared" si="12"/>
        <v>11.07980294838865</v>
      </c>
      <c r="G175" s="19">
        <f t="shared" si="13"/>
        <v>3.4154122234416476E-3</v>
      </c>
    </row>
    <row r="176" spans="1:7" ht="15.75" thickBot="1" x14ac:dyDescent="0.3">
      <c r="A176" s="22" t="s">
        <v>1001</v>
      </c>
      <c r="B176" s="18">
        <f t="shared" si="10"/>
        <v>174</v>
      </c>
      <c r="C176" s="23">
        <v>2550.64</v>
      </c>
      <c r="D176" s="19">
        <f t="shared" si="11"/>
        <v>2.3224467821731931E-3</v>
      </c>
      <c r="E176" s="19">
        <f t="shared" si="14"/>
        <v>1.0896110510948452E-5</v>
      </c>
      <c r="F176" s="19">
        <f t="shared" si="12"/>
        <v>10.93208774710104</v>
      </c>
      <c r="G176" s="19">
        <f t="shared" si="13"/>
        <v>3.3009257051543062E-3</v>
      </c>
    </row>
    <row r="177" spans="1:7" ht="15.75" thickBot="1" x14ac:dyDescent="0.3">
      <c r="A177" s="22" t="s">
        <v>1000</v>
      </c>
      <c r="B177" s="18">
        <f t="shared" si="10"/>
        <v>175</v>
      </c>
      <c r="C177" s="23">
        <v>2555.2399999999998</v>
      </c>
      <c r="D177" s="19">
        <f t="shared" si="11"/>
        <v>1.8034689332873111E-3</v>
      </c>
      <c r="E177" s="19">
        <f t="shared" si="14"/>
        <v>1.0392979958508393E-5</v>
      </c>
      <c r="F177" s="19">
        <f t="shared" si="12"/>
        <v>11.161428336909097</v>
      </c>
      <c r="G177" s="19">
        <f t="shared" si="13"/>
        <v>3.2238145043579033E-3</v>
      </c>
    </row>
    <row r="178" spans="1:7" ht="15.75" thickBot="1" x14ac:dyDescent="0.3">
      <c r="A178" s="22" t="s">
        <v>999</v>
      </c>
      <c r="B178" s="18">
        <f t="shared" si="10"/>
        <v>176</v>
      </c>
      <c r="C178" s="23">
        <v>2550.9299999999998</v>
      </c>
      <c r="D178" s="19">
        <f t="shared" si="11"/>
        <v>-1.6867300136190755E-3</v>
      </c>
      <c r="E178" s="19">
        <f t="shared" si="14"/>
        <v>9.7400602825530395E-6</v>
      </c>
      <c r="F178" s="19">
        <f t="shared" si="12"/>
        <v>11.247164634071687</v>
      </c>
      <c r="G178" s="19">
        <f t="shared" si="13"/>
        <v>3.120906964738462E-3</v>
      </c>
    </row>
    <row r="179" spans="1:7" ht="15.75" thickBot="1" x14ac:dyDescent="0.3">
      <c r="A179" s="22" t="s">
        <v>998</v>
      </c>
      <c r="B179" s="18">
        <f t="shared" si="10"/>
        <v>177</v>
      </c>
      <c r="C179" s="23">
        <v>2553.17</v>
      </c>
      <c r="D179" s="19">
        <f t="shared" si="11"/>
        <v>8.7811112025826255E-4</v>
      </c>
      <c r="E179" s="19">
        <f t="shared" si="14"/>
        <v>9.1095868811244683E-6</v>
      </c>
      <c r="F179" s="19">
        <f t="shared" si="12"/>
        <v>11.521538397774508</v>
      </c>
      <c r="G179" s="19">
        <f t="shared" si="13"/>
        <v>3.018209217586559E-3</v>
      </c>
    </row>
    <row r="180" spans="1:7" ht="15.75" thickBot="1" x14ac:dyDescent="0.3">
      <c r="A180" s="22" t="s">
        <v>997</v>
      </c>
      <c r="B180" s="18">
        <f t="shared" si="10"/>
        <v>178</v>
      </c>
      <c r="C180" s="23">
        <v>2557.64</v>
      </c>
      <c r="D180" s="19">
        <f t="shared" si="11"/>
        <v>1.7507647356032052E-3</v>
      </c>
      <c r="E180" s="19">
        <f t="shared" si="14"/>
        <v>8.3471204990823291E-6</v>
      </c>
      <c r="F180" s="19">
        <f t="shared" si="12"/>
        <v>11.326380210222284</v>
      </c>
      <c r="G180" s="19">
        <f t="shared" si="13"/>
        <v>2.8891383662058017E-3</v>
      </c>
    </row>
    <row r="181" spans="1:7" ht="15.75" thickBot="1" x14ac:dyDescent="0.3">
      <c r="A181" s="22" t="s">
        <v>996</v>
      </c>
      <c r="B181" s="18">
        <f t="shared" si="10"/>
        <v>179</v>
      </c>
      <c r="C181" s="23">
        <v>2559.36</v>
      </c>
      <c r="D181" s="19">
        <f t="shared" si="11"/>
        <v>6.7249495628796119E-4</v>
      </c>
      <c r="E181" s="19">
        <f t="shared" si="14"/>
        <v>7.8641438858639284E-6</v>
      </c>
      <c r="F181" s="19">
        <f t="shared" si="12"/>
        <v>11.695689097267987</v>
      </c>
      <c r="G181" s="19">
        <f t="shared" si="13"/>
        <v>2.8043080939625605E-3</v>
      </c>
    </row>
    <row r="182" spans="1:7" ht="15.75" thickBot="1" x14ac:dyDescent="0.3">
      <c r="A182" s="22" t="s">
        <v>995</v>
      </c>
      <c r="B182" s="18">
        <f t="shared" si="10"/>
        <v>180</v>
      </c>
      <c r="C182" s="23">
        <v>2561.2600000000002</v>
      </c>
      <c r="D182" s="19">
        <f t="shared" si="11"/>
        <v>7.4237309327340739E-4</v>
      </c>
      <c r="E182" s="19">
        <f t="shared" si="14"/>
        <v>7.1864062741305447E-6</v>
      </c>
      <c r="F182" s="19">
        <f t="shared" si="12"/>
        <v>11.766630403710172</v>
      </c>
      <c r="G182" s="19">
        <f t="shared" si="13"/>
        <v>2.6807473350039059E-3</v>
      </c>
    </row>
    <row r="183" spans="1:7" ht="15.75" thickBot="1" x14ac:dyDescent="0.3">
      <c r="A183" s="22" t="s">
        <v>994</v>
      </c>
      <c r="B183" s="18">
        <f t="shared" si="10"/>
        <v>181</v>
      </c>
      <c r="C183" s="23">
        <v>2562.1</v>
      </c>
      <c r="D183" s="19">
        <f t="shared" si="11"/>
        <v>3.2796358042519458E-4</v>
      </c>
      <c r="E183" s="19">
        <f t="shared" si="14"/>
        <v>6.5796808807963931E-6</v>
      </c>
      <c r="F183" s="19">
        <f t="shared" si="12"/>
        <v>11.91517699805487</v>
      </c>
      <c r="G183" s="19">
        <f t="shared" si="13"/>
        <v>2.5650888641129753E-3</v>
      </c>
    </row>
    <row r="184" spans="1:7" ht="15.75" thickBot="1" x14ac:dyDescent="0.3">
      <c r="A184" s="22" t="s">
        <v>993</v>
      </c>
      <c r="B184" s="18">
        <f t="shared" si="10"/>
        <v>182</v>
      </c>
      <c r="C184" s="23">
        <v>2575.21</v>
      </c>
      <c r="D184" s="19">
        <f t="shared" si="11"/>
        <v>5.1168962960073117E-3</v>
      </c>
      <c r="E184" s="19">
        <f t="shared" si="14"/>
        <v>5.9878754089896289E-6</v>
      </c>
      <c r="F184" s="19">
        <f t="shared" si="12"/>
        <v>7.6531666018698488</v>
      </c>
      <c r="G184" s="19">
        <f t="shared" si="13"/>
        <v>2.447013569433081E-3</v>
      </c>
    </row>
    <row r="185" spans="1:7" ht="15.75" thickBot="1" x14ac:dyDescent="0.3">
      <c r="A185" s="22" t="s">
        <v>992</v>
      </c>
      <c r="B185" s="18">
        <f t="shared" si="10"/>
        <v>183</v>
      </c>
      <c r="C185" s="23">
        <v>2564.98</v>
      </c>
      <c r="D185" s="19">
        <f t="shared" si="11"/>
        <v>-3.9724915637947555E-3</v>
      </c>
      <c r="E185" s="19">
        <f t="shared" si="14"/>
        <v>7.8344671728685205E-6</v>
      </c>
      <c r="F185" s="19">
        <f t="shared" si="12"/>
        <v>9.7427131749508877</v>
      </c>
      <c r="G185" s="19">
        <f t="shared" si="13"/>
        <v>2.7990118207804199E-3</v>
      </c>
    </row>
    <row r="186" spans="1:7" ht="15.75" thickBot="1" x14ac:dyDescent="0.3">
      <c r="A186" s="22" t="s">
        <v>991</v>
      </c>
      <c r="B186" s="18">
        <f t="shared" si="10"/>
        <v>184</v>
      </c>
      <c r="C186" s="23">
        <v>2569.13</v>
      </c>
      <c r="D186" s="19">
        <f t="shared" si="11"/>
        <v>1.6179463387628878E-3</v>
      </c>
      <c r="E186" s="19">
        <f t="shared" si="14"/>
        <v>8.5610632697122706E-6</v>
      </c>
      <c r="F186" s="19">
        <f t="shared" si="12"/>
        <v>11.362512185732342</v>
      </c>
      <c r="G186" s="19">
        <f t="shared" si="13"/>
        <v>2.9259294710762031E-3</v>
      </c>
    </row>
    <row r="187" spans="1:7" ht="15.75" thickBot="1" x14ac:dyDescent="0.3">
      <c r="A187" s="22" t="s">
        <v>990</v>
      </c>
      <c r="B187" s="18">
        <f t="shared" si="10"/>
        <v>185</v>
      </c>
      <c r="C187" s="23">
        <v>2557.15</v>
      </c>
      <c r="D187" s="19">
        <f t="shared" si="11"/>
        <v>-4.6630571438580626E-3</v>
      </c>
      <c r="E187" s="19">
        <f t="shared" si="14"/>
        <v>8.0176115591949305E-6</v>
      </c>
      <c r="F187" s="19">
        <f t="shared" si="12"/>
        <v>9.0218276619059914</v>
      </c>
      <c r="G187" s="19">
        <f t="shared" si="13"/>
        <v>2.8315387264162451E-3</v>
      </c>
    </row>
    <row r="188" spans="1:7" ht="15.75" thickBot="1" x14ac:dyDescent="0.3">
      <c r="A188" s="22" t="s">
        <v>989</v>
      </c>
      <c r="B188" s="18">
        <f t="shared" si="10"/>
        <v>186</v>
      </c>
      <c r="C188" s="23">
        <v>2560.4</v>
      </c>
      <c r="D188" s="19">
        <f t="shared" si="11"/>
        <v>1.2709461705413538E-3</v>
      </c>
      <c r="E188" s="19">
        <f t="shared" si="14"/>
        <v>9.2727507007671813E-6</v>
      </c>
      <c r="F188" s="19">
        <f t="shared" si="12"/>
        <v>11.41423146190872</v>
      </c>
      <c r="G188" s="19">
        <f t="shared" si="13"/>
        <v>3.0451191603559917E-3</v>
      </c>
    </row>
    <row r="189" spans="1:7" ht="15.75" thickBot="1" x14ac:dyDescent="0.3">
      <c r="A189" s="22" t="s">
        <v>988</v>
      </c>
      <c r="B189" s="18">
        <f t="shared" si="10"/>
        <v>187</v>
      </c>
      <c r="C189" s="23">
        <v>2581.0700000000002</v>
      </c>
      <c r="D189" s="19">
        <f t="shared" si="11"/>
        <v>8.0729573504141339E-3</v>
      </c>
      <c r="E189" s="19">
        <f t="shared" si="14"/>
        <v>8.5725600030870137E-6</v>
      </c>
      <c r="F189" s="19">
        <f t="shared" si="12"/>
        <v>4.0644729708953973</v>
      </c>
      <c r="G189" s="19">
        <f t="shared" si="13"/>
        <v>2.9278934412111063E-3</v>
      </c>
    </row>
    <row r="190" spans="1:7" ht="15.75" thickBot="1" x14ac:dyDescent="0.3">
      <c r="A190" s="22" t="s">
        <v>987</v>
      </c>
      <c r="B190" s="18">
        <f t="shared" si="10"/>
        <v>188</v>
      </c>
      <c r="C190" s="23">
        <v>2572.83</v>
      </c>
      <c r="D190" s="19">
        <f t="shared" si="11"/>
        <v>-3.1924744388955872E-3</v>
      </c>
      <c r="E190" s="19">
        <f t="shared" si="14"/>
        <v>1.3748025427696167E-5</v>
      </c>
      <c r="F190" s="19">
        <f t="shared" si="12"/>
        <v>10.453280304866119</v>
      </c>
      <c r="G190" s="19">
        <f t="shared" si="13"/>
        <v>3.7078329827132405E-3</v>
      </c>
    </row>
    <row r="191" spans="1:7" ht="15.75" thickBot="1" x14ac:dyDescent="0.3">
      <c r="A191" s="22" t="s">
        <v>986</v>
      </c>
      <c r="B191" s="18">
        <f t="shared" si="10"/>
        <v>189</v>
      </c>
      <c r="C191" s="23">
        <v>2575.2600000000002</v>
      </c>
      <c r="D191" s="19">
        <f t="shared" si="11"/>
        <v>9.4448525553580964E-4</v>
      </c>
      <c r="E191" s="19">
        <f t="shared" si="14"/>
        <v>1.3422855567879074E-5</v>
      </c>
      <c r="F191" s="19">
        <f t="shared" si="12"/>
        <v>11.152093943000365</v>
      </c>
      <c r="G191" s="19">
        <f t="shared" si="13"/>
        <v>3.6637215461711981E-3</v>
      </c>
    </row>
    <row r="192" spans="1:7" ht="15.75" thickBot="1" x14ac:dyDescent="0.3">
      <c r="A192" s="22" t="s">
        <v>985</v>
      </c>
      <c r="B192" s="18">
        <f t="shared" si="10"/>
        <v>190</v>
      </c>
      <c r="C192" s="23">
        <v>2579.36</v>
      </c>
      <c r="D192" s="19">
        <f t="shared" si="11"/>
        <v>1.5920722567817069E-3</v>
      </c>
      <c r="E192" s="19">
        <f t="shared" si="14"/>
        <v>1.22770490934894E-5</v>
      </c>
      <c r="F192" s="19">
        <f t="shared" si="12"/>
        <v>11.101321041782324</v>
      </c>
      <c r="G192" s="19">
        <f t="shared" si="13"/>
        <v>3.5038620254641021E-3</v>
      </c>
    </row>
    <row r="193" spans="1:7" ht="15.75" thickBot="1" x14ac:dyDescent="0.3">
      <c r="A193" s="22" t="s">
        <v>984</v>
      </c>
      <c r="B193" s="18">
        <f t="shared" si="10"/>
        <v>191</v>
      </c>
      <c r="C193" s="23">
        <v>2579.85</v>
      </c>
      <c r="D193" s="19">
        <f t="shared" si="11"/>
        <v>1.8996960486306058E-4</v>
      </c>
      <c r="E193" s="19">
        <f t="shared" si="14"/>
        <v>1.138621605514516E-5</v>
      </c>
      <c r="F193" s="19">
        <f t="shared" si="12"/>
        <v>11.379937566247662</v>
      </c>
      <c r="G193" s="19">
        <f t="shared" si="13"/>
        <v>3.3743467597662749E-3</v>
      </c>
    </row>
    <row r="194" spans="1:7" ht="15.75" thickBot="1" x14ac:dyDescent="0.3">
      <c r="A194" s="22" t="s">
        <v>983</v>
      </c>
      <c r="B194" s="18">
        <f t="shared" si="10"/>
        <v>192</v>
      </c>
      <c r="C194" s="23">
        <v>2587.84</v>
      </c>
      <c r="D194" s="19">
        <f t="shared" si="11"/>
        <v>3.0970792875555375E-3</v>
      </c>
      <c r="E194" s="19">
        <f t="shared" si="14"/>
        <v>1.0348369596474219E-5</v>
      </c>
      <c r="F194" s="19">
        <f t="shared" si="12"/>
        <v>10.551781931789074</v>
      </c>
      <c r="G194" s="19">
        <f t="shared" si="13"/>
        <v>3.2168881852613746E-3</v>
      </c>
    </row>
    <row r="195" spans="1:7" ht="15.75" thickBot="1" x14ac:dyDescent="0.3">
      <c r="A195" s="22" t="s">
        <v>982</v>
      </c>
      <c r="B195" s="18">
        <f t="shared" si="10"/>
        <v>193</v>
      </c>
      <c r="C195" s="23">
        <v>2591.13</v>
      </c>
      <c r="D195" s="19">
        <f t="shared" si="11"/>
        <v>1.2713305304810074E-3</v>
      </c>
      <c r="E195" s="19">
        <f t="shared" si="14"/>
        <v>1.0279198640740383E-5</v>
      </c>
      <c r="F195" s="19">
        <f t="shared" si="12"/>
        <v>11.328150187877135</v>
      </c>
      <c r="G195" s="19">
        <f t="shared" si="13"/>
        <v>3.2061189373977354E-3</v>
      </c>
    </row>
    <row r="196" spans="1:7" ht="15.75" thickBot="1" x14ac:dyDescent="0.3">
      <c r="A196" s="22" t="s">
        <v>981</v>
      </c>
      <c r="B196" s="18">
        <f t="shared" si="10"/>
        <v>194</v>
      </c>
      <c r="C196" s="23">
        <v>2590.64</v>
      </c>
      <c r="D196" s="19">
        <f t="shared" si="11"/>
        <v>-1.8910668318461443E-4</v>
      </c>
      <c r="E196" s="19">
        <f t="shared" si="14"/>
        <v>9.487068509800005E-6</v>
      </c>
      <c r="F196" s="19">
        <f t="shared" si="12"/>
        <v>11.561811413755574</v>
      </c>
      <c r="G196" s="19">
        <f t="shared" si="13"/>
        <v>3.0801085224063138E-3</v>
      </c>
    </row>
    <row r="197" spans="1:7" ht="15.75" thickBot="1" x14ac:dyDescent="0.3">
      <c r="A197" s="22" t="s">
        <v>980</v>
      </c>
      <c r="B197" s="18">
        <f t="shared" ref="B197:B260" si="15">B196+1</f>
        <v>195</v>
      </c>
      <c r="C197" s="23">
        <v>2594.38</v>
      </c>
      <c r="D197" s="19">
        <f t="shared" ref="D197:D260" si="16">C197/C196-1</f>
        <v>1.4436587098169973E-3</v>
      </c>
      <c r="E197" s="19">
        <f t="shared" si="14"/>
        <v>8.6228486507498325E-6</v>
      </c>
      <c r="F197" s="19">
        <f t="shared" si="12"/>
        <v>11.419394135809069</v>
      </c>
      <c r="G197" s="19">
        <f t="shared" si="13"/>
        <v>2.9364687382551569E-3</v>
      </c>
    </row>
    <row r="198" spans="1:7" ht="15.75" thickBot="1" x14ac:dyDescent="0.3">
      <c r="A198" s="22" t="s">
        <v>979</v>
      </c>
      <c r="B198" s="18">
        <f t="shared" si="15"/>
        <v>196</v>
      </c>
      <c r="C198" s="23">
        <v>2584.62</v>
      </c>
      <c r="D198" s="19">
        <f t="shared" si="16"/>
        <v>-3.761977813581785E-3</v>
      </c>
      <c r="E198" s="19">
        <f t="shared" si="14"/>
        <v>8.024955394629276E-6</v>
      </c>
      <c r="F198" s="19">
        <f t="shared" ref="F198:F261" si="17">-LN(E198)-D198*D198/E198</f>
        <v>9.9693961003424931</v>
      </c>
      <c r="G198" s="19">
        <f t="shared" ref="G198:G261" si="18">SQRT(E198)</f>
        <v>2.8328352219338976E-3</v>
      </c>
    </row>
    <row r="199" spans="1:7" ht="15.75" thickBot="1" x14ac:dyDescent="0.3">
      <c r="A199" s="22" t="s">
        <v>978</v>
      </c>
      <c r="B199" s="18">
        <f t="shared" si="15"/>
        <v>197</v>
      </c>
      <c r="C199" s="23">
        <v>2582.3000000000002</v>
      </c>
      <c r="D199" s="19">
        <f t="shared" si="16"/>
        <v>-8.976174447306029E-4</v>
      </c>
      <c r="E199" s="19">
        <f t="shared" ref="E199:E262" si="19">$K$4*E198+(1-$K$4)*D198*D198</f>
        <v>8.5852510047543704E-6</v>
      </c>
      <c r="F199" s="19">
        <f t="shared" si="17"/>
        <v>11.571615843273683</v>
      </c>
      <c r="G199" s="19">
        <f t="shared" si="18"/>
        <v>2.9300598978100039E-3</v>
      </c>
    </row>
    <row r="200" spans="1:7" ht="15.75" thickBot="1" x14ac:dyDescent="0.3">
      <c r="A200" s="22" t="s">
        <v>977</v>
      </c>
      <c r="B200" s="18">
        <f t="shared" si="15"/>
        <v>198</v>
      </c>
      <c r="C200" s="23">
        <v>2584.84</v>
      </c>
      <c r="D200" s="19">
        <f t="shared" si="16"/>
        <v>9.8361925415324514E-4</v>
      </c>
      <c r="E200" s="19">
        <f t="shared" si="19"/>
        <v>7.8738967347079776E-6</v>
      </c>
      <c r="F200" s="19">
        <f t="shared" si="17"/>
        <v>11.629082254708939</v>
      </c>
      <c r="G200" s="19">
        <f t="shared" si="18"/>
        <v>2.8060464598270601E-3</v>
      </c>
    </row>
    <row r="201" spans="1:7" ht="15.75" thickBot="1" x14ac:dyDescent="0.3">
      <c r="A201" s="22" t="s">
        <v>976</v>
      </c>
      <c r="B201" s="18">
        <f t="shared" si="15"/>
        <v>199</v>
      </c>
      <c r="C201" s="23">
        <v>2578.87</v>
      </c>
      <c r="D201" s="19">
        <f t="shared" si="16"/>
        <v>-2.309620711533511E-3</v>
      </c>
      <c r="E201" s="19">
        <f t="shared" si="19"/>
        <v>7.2423820463066909E-6</v>
      </c>
      <c r="F201" s="19">
        <f t="shared" si="17"/>
        <v>11.099014351718967</v>
      </c>
      <c r="G201" s="19">
        <f t="shared" si="18"/>
        <v>2.6911674132812122E-3</v>
      </c>
    </row>
    <row r="202" spans="1:7" ht="15.75" thickBot="1" x14ac:dyDescent="0.3">
      <c r="A202" s="22" t="s">
        <v>975</v>
      </c>
      <c r="B202" s="18">
        <f t="shared" si="15"/>
        <v>200</v>
      </c>
      <c r="C202" s="23">
        <v>2564.62</v>
      </c>
      <c r="D202" s="19">
        <f t="shared" si="16"/>
        <v>-5.5256759743608219E-3</v>
      </c>
      <c r="E202" s="19">
        <f t="shared" si="19"/>
        <v>7.0679129458477686E-6</v>
      </c>
      <c r="F202" s="19">
        <f t="shared" si="17"/>
        <v>7.5399862025279418</v>
      </c>
      <c r="G202" s="19">
        <f t="shared" si="18"/>
        <v>2.6585546723450638E-3</v>
      </c>
    </row>
    <row r="203" spans="1:7" ht="15.75" thickBot="1" x14ac:dyDescent="0.3">
      <c r="A203" s="22" t="s">
        <v>974</v>
      </c>
      <c r="B203" s="18">
        <f t="shared" si="15"/>
        <v>201</v>
      </c>
      <c r="C203" s="23">
        <v>2585.64</v>
      </c>
      <c r="D203" s="19">
        <f t="shared" si="16"/>
        <v>8.1961460177335521E-3</v>
      </c>
      <c r="E203" s="19">
        <f t="shared" si="19"/>
        <v>9.2135501508618831E-6</v>
      </c>
      <c r="F203" s="19">
        <f t="shared" si="17"/>
        <v>4.3037468155478837</v>
      </c>
      <c r="G203" s="19">
        <f t="shared" si="18"/>
        <v>3.0353830319849065E-3</v>
      </c>
    </row>
    <row r="204" spans="1:7" ht="15.75" thickBot="1" x14ac:dyDescent="0.3">
      <c r="A204" s="22" t="s">
        <v>973</v>
      </c>
      <c r="B204" s="18">
        <f t="shared" si="15"/>
        <v>202</v>
      </c>
      <c r="C204" s="23">
        <v>2578.85</v>
      </c>
      <c r="D204" s="19">
        <f t="shared" si="16"/>
        <v>-2.6260422951377427E-3</v>
      </c>
      <c r="E204" s="19">
        <f t="shared" si="19"/>
        <v>1.4513663558487742E-5</v>
      </c>
      <c r="F204" s="19">
        <f t="shared" si="17"/>
        <v>10.665274799162678</v>
      </c>
      <c r="G204" s="19">
        <f t="shared" si="18"/>
        <v>3.8096802436015207E-3</v>
      </c>
    </row>
    <row r="205" spans="1:7" ht="15.75" thickBot="1" x14ac:dyDescent="0.3">
      <c r="A205" s="22" t="s">
        <v>972</v>
      </c>
      <c r="B205" s="18">
        <f t="shared" si="15"/>
        <v>203</v>
      </c>
      <c r="C205" s="23">
        <v>2582.14</v>
      </c>
      <c r="D205" s="19">
        <f t="shared" si="16"/>
        <v>1.275762452255913E-3</v>
      </c>
      <c r="E205" s="19">
        <f t="shared" si="19"/>
        <v>1.3817119557120728E-5</v>
      </c>
      <c r="F205" s="19">
        <f t="shared" si="17"/>
        <v>11.071808472652847</v>
      </c>
      <c r="G205" s="19">
        <f t="shared" si="18"/>
        <v>3.7171386249534367E-3</v>
      </c>
    </row>
    <row r="206" spans="1:7" ht="15.75" thickBot="1" x14ac:dyDescent="0.3">
      <c r="A206" s="22" t="s">
        <v>971</v>
      </c>
      <c r="B206" s="18">
        <f t="shared" si="15"/>
        <v>204</v>
      </c>
      <c r="C206" s="23">
        <v>2599.0300000000002</v>
      </c>
      <c r="D206" s="19">
        <f t="shared" si="16"/>
        <v>6.5410860758907674E-3</v>
      </c>
      <c r="E206" s="19">
        <f t="shared" si="19"/>
        <v>1.2702517021070696E-5</v>
      </c>
      <c r="F206" s="19">
        <f t="shared" si="17"/>
        <v>7.9054167725411091</v>
      </c>
      <c r="G206" s="19">
        <f t="shared" si="18"/>
        <v>3.564059065317338E-3</v>
      </c>
    </row>
    <row r="207" spans="1:7" ht="15.75" thickBot="1" x14ac:dyDescent="0.3">
      <c r="A207" s="22" t="s">
        <v>970</v>
      </c>
      <c r="B207" s="18">
        <f t="shared" si="15"/>
        <v>205</v>
      </c>
      <c r="C207" s="23">
        <v>2597.08</v>
      </c>
      <c r="D207" s="19">
        <f t="shared" si="16"/>
        <v>-7.5027991212117673E-4</v>
      </c>
      <c r="E207" s="19">
        <f t="shared" si="19"/>
        <v>1.5453308651991284E-5</v>
      </c>
      <c r="F207" s="19">
        <f t="shared" si="17"/>
        <v>11.041260278274617</v>
      </c>
      <c r="G207" s="19">
        <f t="shared" si="18"/>
        <v>3.9310696574839888E-3</v>
      </c>
    </row>
    <row r="208" spans="1:7" ht="15.75" thickBot="1" x14ac:dyDescent="0.3">
      <c r="A208" s="22" t="s">
        <v>969</v>
      </c>
      <c r="B208" s="18">
        <f t="shared" si="15"/>
        <v>206</v>
      </c>
      <c r="C208" s="23">
        <v>2602.42</v>
      </c>
      <c r="D208" s="19">
        <f t="shared" si="16"/>
        <v>2.056155374497548E-3</v>
      </c>
      <c r="E208" s="19">
        <f t="shared" si="19"/>
        <v>1.4091743590798532E-5</v>
      </c>
      <c r="F208" s="19">
        <f t="shared" si="17"/>
        <v>10.869903621081372</v>
      </c>
      <c r="G208" s="19">
        <f t="shared" si="18"/>
        <v>3.7538971204334479E-3</v>
      </c>
    </row>
    <row r="209" spans="1:7" ht="15.75" thickBot="1" x14ac:dyDescent="0.3">
      <c r="A209" s="22" t="s">
        <v>968</v>
      </c>
      <c r="B209" s="18">
        <f t="shared" si="15"/>
        <v>207</v>
      </c>
      <c r="C209" s="23">
        <v>2601.42</v>
      </c>
      <c r="D209" s="19">
        <f t="shared" si="16"/>
        <v>-3.8425772934425062E-4</v>
      </c>
      <c r="E209" s="19">
        <f t="shared" si="19"/>
        <v>1.3189790299519635E-5</v>
      </c>
      <c r="F209" s="19">
        <f t="shared" si="17"/>
        <v>11.224872921946217</v>
      </c>
      <c r="G209" s="19">
        <f t="shared" si="18"/>
        <v>3.6317750893357418E-3</v>
      </c>
    </row>
    <row r="210" spans="1:7" ht="15.75" thickBot="1" x14ac:dyDescent="0.3">
      <c r="A210" s="22" t="s">
        <v>967</v>
      </c>
      <c r="B210" s="18">
        <f t="shared" si="15"/>
        <v>208</v>
      </c>
      <c r="C210" s="23">
        <v>2627.04</v>
      </c>
      <c r="D210" s="19">
        <f t="shared" si="16"/>
        <v>9.8484673755101504E-3</v>
      </c>
      <c r="E210" s="19">
        <f t="shared" si="19"/>
        <v>1.1997227938891461E-5</v>
      </c>
      <c r="F210" s="19">
        <f t="shared" si="17"/>
        <v>3.2462748948737374</v>
      </c>
      <c r="G210" s="19">
        <f t="shared" si="18"/>
        <v>3.4637014794712696E-3</v>
      </c>
    </row>
    <row r="211" spans="1:7" ht="15.75" thickBot="1" x14ac:dyDescent="0.3">
      <c r="A211" s="22" t="s">
        <v>966</v>
      </c>
      <c r="B211" s="18">
        <f t="shared" si="15"/>
        <v>209</v>
      </c>
      <c r="C211" s="23">
        <v>2626.07</v>
      </c>
      <c r="D211" s="19">
        <f t="shared" si="16"/>
        <v>-3.6923685973555553E-4</v>
      </c>
      <c r="E211" s="19">
        <f t="shared" si="19"/>
        <v>1.9769109245378897E-5</v>
      </c>
      <c r="F211" s="19">
        <f t="shared" si="17"/>
        <v>10.824493568889649</v>
      </c>
      <c r="G211" s="19">
        <f t="shared" si="18"/>
        <v>4.446246646934794E-3</v>
      </c>
    </row>
    <row r="212" spans="1:7" ht="15.75" thickBot="1" x14ac:dyDescent="0.3">
      <c r="A212" s="22" t="s">
        <v>965</v>
      </c>
      <c r="B212" s="18">
        <f t="shared" si="15"/>
        <v>210</v>
      </c>
      <c r="C212" s="23">
        <v>2647.58</v>
      </c>
      <c r="D212" s="19">
        <f t="shared" si="16"/>
        <v>8.1909469282996916E-3</v>
      </c>
      <c r="E212" s="19">
        <f t="shared" si="19"/>
        <v>1.7973904376887407E-5</v>
      </c>
      <c r="F212" s="19">
        <f t="shared" si="17"/>
        <v>7.1938663131258238</v>
      </c>
      <c r="G212" s="19">
        <f t="shared" si="18"/>
        <v>4.2395641729884694E-3</v>
      </c>
    </row>
    <row r="213" spans="1:7" ht="15.75" thickBot="1" x14ac:dyDescent="0.3">
      <c r="A213" s="22" t="s">
        <v>964</v>
      </c>
      <c r="B213" s="18">
        <f t="shared" si="15"/>
        <v>211</v>
      </c>
      <c r="C213" s="23">
        <v>2642.22</v>
      </c>
      <c r="D213" s="19">
        <f t="shared" si="16"/>
        <v>-2.0244902892453398E-3</v>
      </c>
      <c r="E213" s="19">
        <f t="shared" si="19"/>
        <v>2.2465187669724652E-5</v>
      </c>
      <c r="F213" s="19">
        <f t="shared" si="17"/>
        <v>10.521103123315559</v>
      </c>
      <c r="G213" s="19">
        <f t="shared" si="18"/>
        <v>4.7397455279502773E-3</v>
      </c>
    </row>
    <row r="214" spans="1:7" ht="15.75" thickBot="1" x14ac:dyDescent="0.3">
      <c r="A214" s="22" t="s">
        <v>963</v>
      </c>
      <c r="B214" s="18">
        <f t="shared" si="15"/>
        <v>212</v>
      </c>
      <c r="C214" s="23">
        <v>2639.44</v>
      </c>
      <c r="D214" s="19">
        <f t="shared" si="16"/>
        <v>-1.0521455442770167E-3</v>
      </c>
      <c r="E214" s="19">
        <f t="shared" si="19"/>
        <v>2.078575822340604E-5</v>
      </c>
      <c r="F214" s="19">
        <f t="shared" si="17"/>
        <v>10.727984394238684</v>
      </c>
      <c r="G214" s="19">
        <f t="shared" si="18"/>
        <v>4.5591400749928753E-3</v>
      </c>
    </row>
    <row r="215" spans="1:7" ht="15.75" thickBot="1" x14ac:dyDescent="0.3">
      <c r="A215" s="22" t="s">
        <v>962</v>
      </c>
      <c r="B215" s="18">
        <f t="shared" si="15"/>
        <v>213</v>
      </c>
      <c r="C215" s="23">
        <v>2629.57</v>
      </c>
      <c r="D215" s="19">
        <f t="shared" si="16"/>
        <v>-3.7394295759706209E-3</v>
      </c>
      <c r="E215" s="19">
        <f t="shared" si="19"/>
        <v>1.8986349475683724E-5</v>
      </c>
      <c r="F215" s="19">
        <f t="shared" si="17"/>
        <v>10.135296228618275</v>
      </c>
      <c r="G215" s="19">
        <f t="shared" si="18"/>
        <v>4.3573328396719624E-3</v>
      </c>
    </row>
    <row r="216" spans="1:7" ht="15.75" thickBot="1" x14ac:dyDescent="0.3">
      <c r="A216" s="22" t="s">
        <v>961</v>
      </c>
      <c r="B216" s="18">
        <f t="shared" si="15"/>
        <v>214</v>
      </c>
      <c r="C216" s="23">
        <v>2629.27</v>
      </c>
      <c r="D216" s="19">
        <f t="shared" si="16"/>
        <v>-1.1408709408766704E-4</v>
      </c>
      <c r="E216" s="19">
        <f t="shared" si="19"/>
        <v>1.8528877759210442E-5</v>
      </c>
      <c r="F216" s="19">
        <f t="shared" si="17"/>
        <v>10.895477619199843</v>
      </c>
      <c r="G216" s="19">
        <f t="shared" si="18"/>
        <v>4.3045182958387392E-3</v>
      </c>
    </row>
    <row r="217" spans="1:7" ht="15.75" thickBot="1" x14ac:dyDescent="0.3">
      <c r="A217" s="22" t="s">
        <v>960</v>
      </c>
      <c r="B217" s="18">
        <f t="shared" si="15"/>
        <v>215</v>
      </c>
      <c r="C217" s="23">
        <v>2636.98</v>
      </c>
      <c r="D217" s="19">
        <f t="shared" si="16"/>
        <v>2.9323728639507607E-3</v>
      </c>
      <c r="E217" s="19">
        <f t="shared" si="19"/>
        <v>1.6835802371344022E-5</v>
      </c>
      <c r="F217" s="19">
        <f t="shared" si="17"/>
        <v>10.481257326979373</v>
      </c>
      <c r="G217" s="19">
        <f t="shared" si="18"/>
        <v>4.1031454241038084E-3</v>
      </c>
    </row>
    <row r="218" spans="1:7" ht="15.75" thickBot="1" x14ac:dyDescent="0.3">
      <c r="A218" s="22" t="s">
        <v>959</v>
      </c>
      <c r="B218" s="18">
        <f t="shared" si="15"/>
        <v>216</v>
      </c>
      <c r="C218" s="23">
        <v>2651.5</v>
      </c>
      <c r="D218" s="19">
        <f t="shared" si="16"/>
        <v>5.5062988721947814E-3</v>
      </c>
      <c r="E218" s="19">
        <f t="shared" si="19"/>
        <v>1.608261852846269E-5</v>
      </c>
      <c r="F218" s="19">
        <f t="shared" si="17"/>
        <v>9.1525481577502248</v>
      </c>
      <c r="G218" s="19">
        <f t="shared" si="18"/>
        <v>4.0103140186851568E-3</v>
      </c>
    </row>
    <row r="219" spans="1:7" ht="15.75" thickBot="1" x14ac:dyDescent="0.3">
      <c r="A219" s="22" t="s">
        <v>958</v>
      </c>
      <c r="B219" s="18">
        <f t="shared" si="15"/>
        <v>217</v>
      </c>
      <c r="C219" s="23">
        <v>2659.99</v>
      </c>
      <c r="D219" s="19">
        <f t="shared" si="16"/>
        <v>3.2019611540636816E-3</v>
      </c>
      <c r="E219" s="19">
        <f t="shared" si="19"/>
        <v>1.7384411624143125E-5</v>
      </c>
      <c r="F219" s="19">
        <f t="shared" si="17"/>
        <v>10.370180972296581</v>
      </c>
      <c r="G219" s="19">
        <f t="shared" si="18"/>
        <v>4.1694617907043017E-3</v>
      </c>
    </row>
    <row r="220" spans="1:7" ht="15.75" thickBot="1" x14ac:dyDescent="0.3">
      <c r="A220" s="22" t="s">
        <v>957</v>
      </c>
      <c r="B220" s="18">
        <f t="shared" si="15"/>
        <v>218</v>
      </c>
      <c r="C220" s="23">
        <v>2664.11</v>
      </c>
      <c r="D220" s="19">
        <f t="shared" si="16"/>
        <v>1.5488780033008354E-3</v>
      </c>
      <c r="E220" s="19">
        <f t="shared" si="19"/>
        <v>1.6732280462433048E-5</v>
      </c>
      <c r="F220" s="19">
        <f t="shared" si="17"/>
        <v>10.854793808630797</v>
      </c>
      <c r="G220" s="19">
        <f t="shared" si="18"/>
        <v>4.0905110270518822E-3</v>
      </c>
    </row>
    <row r="221" spans="1:7" ht="15.75" thickBot="1" x14ac:dyDescent="0.3">
      <c r="A221" s="22" t="s">
        <v>956</v>
      </c>
      <c r="B221" s="18">
        <f t="shared" si="15"/>
        <v>219</v>
      </c>
      <c r="C221" s="23">
        <v>2662.85</v>
      </c>
      <c r="D221" s="19">
        <f t="shared" si="16"/>
        <v>-4.7295344411457663E-4</v>
      </c>
      <c r="E221" s="19">
        <f t="shared" si="19"/>
        <v>1.5421659036366573E-5</v>
      </c>
      <c r="F221" s="19">
        <f t="shared" si="17"/>
        <v>11.065233008002245</v>
      </c>
      <c r="G221" s="19">
        <f t="shared" si="18"/>
        <v>3.9270420212122216E-3</v>
      </c>
    </row>
    <row r="222" spans="1:7" ht="15.75" thickBot="1" x14ac:dyDescent="0.3">
      <c r="A222" s="22" t="s">
        <v>955</v>
      </c>
      <c r="B222" s="18">
        <f t="shared" si="15"/>
        <v>220</v>
      </c>
      <c r="C222" s="23">
        <v>2652.01</v>
      </c>
      <c r="D222" s="19">
        <f t="shared" si="16"/>
        <v>-4.0708263702422531E-3</v>
      </c>
      <c r="E222" s="19">
        <f t="shared" si="19"/>
        <v>1.4031968618459637E-5</v>
      </c>
      <c r="F222" s="19">
        <f t="shared" si="17"/>
        <v>9.9931814524087024</v>
      </c>
      <c r="G222" s="19">
        <f t="shared" si="18"/>
        <v>3.7459269371491535E-3</v>
      </c>
    </row>
    <row r="223" spans="1:7" ht="15.75" thickBot="1" x14ac:dyDescent="0.3">
      <c r="A223" s="22" t="s">
        <v>954</v>
      </c>
      <c r="B223" s="18">
        <f t="shared" si="15"/>
        <v>221</v>
      </c>
      <c r="C223" s="23">
        <v>2675.81</v>
      </c>
      <c r="D223" s="19">
        <f t="shared" si="16"/>
        <v>8.9743251345204555E-3</v>
      </c>
      <c r="E223" s="19">
        <f t="shared" si="19"/>
        <v>1.4264192950977374E-5</v>
      </c>
      <c r="F223" s="19">
        <f t="shared" si="17"/>
        <v>5.5115563710653683</v>
      </c>
      <c r="G223" s="19">
        <f t="shared" si="18"/>
        <v>3.7767966520554658E-3</v>
      </c>
    </row>
    <row r="224" spans="1:7" ht="15.75" thickBot="1" x14ac:dyDescent="0.3">
      <c r="A224" s="22" t="s">
        <v>953</v>
      </c>
      <c r="B224" s="18">
        <f t="shared" si="15"/>
        <v>222</v>
      </c>
      <c r="C224" s="23">
        <v>2690.16</v>
      </c>
      <c r="D224" s="19">
        <f t="shared" si="16"/>
        <v>5.3628620866204013E-3</v>
      </c>
      <c r="E224" s="19">
        <f t="shared" si="19"/>
        <v>2.0324262875218637E-5</v>
      </c>
      <c r="F224" s="19">
        <f t="shared" si="17"/>
        <v>9.3886234434209594</v>
      </c>
      <c r="G224" s="19">
        <f t="shared" si="18"/>
        <v>4.508243879296975E-3</v>
      </c>
    </row>
    <row r="225" spans="1:7" ht="15.75" thickBot="1" x14ac:dyDescent="0.3">
      <c r="A225" s="22" t="s">
        <v>952</v>
      </c>
      <c r="B225" s="18">
        <f t="shared" si="15"/>
        <v>223</v>
      </c>
      <c r="C225" s="23">
        <v>2681.47</v>
      </c>
      <c r="D225" s="19">
        <f t="shared" si="16"/>
        <v>-3.230291135099761E-3</v>
      </c>
      <c r="E225" s="19">
        <f t="shared" si="19"/>
        <v>2.1095646328596235E-5</v>
      </c>
      <c r="F225" s="19">
        <f t="shared" si="17"/>
        <v>10.271802436763728</v>
      </c>
      <c r="G225" s="19">
        <f t="shared" si="18"/>
        <v>4.5929997091874756E-3</v>
      </c>
    </row>
    <row r="226" spans="1:7" ht="15.75" thickBot="1" x14ac:dyDescent="0.3">
      <c r="A226" s="22" t="s">
        <v>951</v>
      </c>
      <c r="B226" s="18">
        <f t="shared" si="15"/>
        <v>224</v>
      </c>
      <c r="C226" s="23">
        <v>2679.25</v>
      </c>
      <c r="D226" s="19">
        <f t="shared" si="16"/>
        <v>-8.2790409737931725E-4</v>
      </c>
      <c r="E226" s="19">
        <f t="shared" si="19"/>
        <v>2.0120825436468912E-5</v>
      </c>
      <c r="F226" s="19">
        <f t="shared" si="17"/>
        <v>10.779689726891736</v>
      </c>
      <c r="G226" s="19">
        <f t="shared" si="18"/>
        <v>4.4856243084401212E-3</v>
      </c>
    </row>
    <row r="227" spans="1:7" ht="15.75" thickBot="1" x14ac:dyDescent="0.3">
      <c r="A227" s="22" t="s">
        <v>950</v>
      </c>
      <c r="B227" s="18">
        <f t="shared" si="15"/>
        <v>225</v>
      </c>
      <c r="C227" s="23">
        <v>2684.57</v>
      </c>
      <c r="D227" s="19">
        <f t="shared" si="16"/>
        <v>1.9856303069889503E-3</v>
      </c>
      <c r="E227" s="19">
        <f t="shared" si="19"/>
        <v>1.8343668208187899E-5</v>
      </c>
      <c r="F227" s="19">
        <f t="shared" si="17"/>
        <v>10.691289388582833</v>
      </c>
      <c r="G227" s="19">
        <f t="shared" si="18"/>
        <v>4.2829508762286658E-3</v>
      </c>
    </row>
    <row r="228" spans="1:7" ht="15.75" thickBot="1" x14ac:dyDescent="0.3">
      <c r="A228" s="22" t="s">
        <v>949</v>
      </c>
      <c r="B228" s="18">
        <f t="shared" si="15"/>
        <v>226</v>
      </c>
      <c r="C228" s="23">
        <v>2683.34</v>
      </c>
      <c r="D228" s="19">
        <f t="shared" si="16"/>
        <v>-4.5817393474556489E-4</v>
      </c>
      <c r="E228" s="19">
        <f t="shared" si="19"/>
        <v>1.7026857894482259E-5</v>
      </c>
      <c r="F228" s="19">
        <f t="shared" si="17"/>
        <v>10.968389630057926</v>
      </c>
      <c r="G228" s="19">
        <f t="shared" si="18"/>
        <v>4.1263613383321464E-3</v>
      </c>
    </row>
    <row r="229" spans="1:7" ht="15.75" thickBot="1" x14ac:dyDescent="0.3">
      <c r="A229" s="22" t="s">
        <v>948</v>
      </c>
      <c r="B229" s="18">
        <f t="shared" si="15"/>
        <v>227</v>
      </c>
      <c r="C229" s="23">
        <v>2680.5</v>
      </c>
      <c r="D229" s="19">
        <f t="shared" si="16"/>
        <v>-1.0583824636460903E-3</v>
      </c>
      <c r="E229" s="19">
        <f t="shared" si="19"/>
        <v>1.5489131045374663E-5</v>
      </c>
      <c r="F229" s="19">
        <f t="shared" si="17"/>
        <v>11.003052036322872</v>
      </c>
      <c r="G229" s="19">
        <f t="shared" si="18"/>
        <v>3.9356233363184879E-3</v>
      </c>
    </row>
    <row r="230" spans="1:7" ht="15.75" thickBot="1" x14ac:dyDescent="0.3">
      <c r="A230" s="22" t="s">
        <v>947</v>
      </c>
      <c r="B230" s="18">
        <f t="shared" si="15"/>
        <v>228</v>
      </c>
      <c r="C230" s="23">
        <v>2682.62</v>
      </c>
      <c r="D230" s="19">
        <f t="shared" si="16"/>
        <v>7.9089722066782997E-4</v>
      </c>
      <c r="E230" s="19">
        <f t="shared" si="19"/>
        <v>1.4175245220826239E-5</v>
      </c>
      <c r="F230" s="19">
        <f t="shared" si="17"/>
        <v>11.119885889205598</v>
      </c>
      <c r="G230" s="19">
        <f t="shared" si="18"/>
        <v>3.7650026853677326E-3</v>
      </c>
    </row>
    <row r="231" spans="1:7" ht="15.75" thickBot="1" x14ac:dyDescent="0.3">
      <c r="A231" s="22" t="s">
        <v>946</v>
      </c>
      <c r="B231" s="18">
        <f t="shared" si="15"/>
        <v>229</v>
      </c>
      <c r="C231" s="23">
        <v>2687.54</v>
      </c>
      <c r="D231" s="19">
        <f t="shared" si="16"/>
        <v>1.8340279279212002E-3</v>
      </c>
      <c r="E231" s="19">
        <f t="shared" si="19"/>
        <v>1.2936269195802728E-5</v>
      </c>
      <c r="F231" s="19">
        <f t="shared" si="17"/>
        <v>10.995457966476872</v>
      </c>
      <c r="G231" s="19">
        <f t="shared" si="18"/>
        <v>3.5967025448044392E-3</v>
      </c>
    </row>
    <row r="232" spans="1:7" ht="15.75" thickBot="1" x14ac:dyDescent="0.3">
      <c r="A232" s="22" t="s">
        <v>945</v>
      </c>
      <c r="B232" s="18">
        <f t="shared" si="15"/>
        <v>230</v>
      </c>
      <c r="C232" s="23">
        <v>2673.61</v>
      </c>
      <c r="D232" s="19">
        <f t="shared" si="16"/>
        <v>-5.1831786689685577E-3</v>
      </c>
      <c r="E232" s="19">
        <f t="shared" si="19"/>
        <v>1.2060957435527248E-5</v>
      </c>
      <c r="F232" s="19">
        <f t="shared" si="17"/>
        <v>9.0980735922546785</v>
      </c>
      <c r="G232" s="19">
        <f t="shared" si="18"/>
        <v>3.4728889178214798E-3</v>
      </c>
    </row>
    <row r="233" spans="1:7" ht="15.75" thickBot="1" x14ac:dyDescent="0.3">
      <c r="A233" s="22" t="s">
        <v>944</v>
      </c>
      <c r="B233" s="18">
        <f t="shared" si="15"/>
        <v>231</v>
      </c>
      <c r="C233" s="23">
        <v>2695.81</v>
      </c>
      <c r="D233" s="19">
        <f t="shared" si="16"/>
        <v>8.3033800741318942E-3</v>
      </c>
      <c r="E233" s="19">
        <f t="shared" si="19"/>
        <v>1.3414658266877934E-5</v>
      </c>
      <c r="F233" s="19">
        <f t="shared" si="17"/>
        <v>6.0795518863704352</v>
      </c>
      <c r="G233" s="19">
        <f t="shared" si="18"/>
        <v>3.6626026629813305E-3</v>
      </c>
    </row>
    <row r="234" spans="1:7" ht="15.75" thickBot="1" x14ac:dyDescent="0.3">
      <c r="A234" s="22" t="s">
        <v>943</v>
      </c>
      <c r="B234" s="18">
        <f t="shared" si="15"/>
        <v>232</v>
      </c>
      <c r="C234" s="23">
        <v>2713.06</v>
      </c>
      <c r="D234" s="19">
        <f t="shared" si="16"/>
        <v>6.3988189078607594E-3</v>
      </c>
      <c r="E234" s="19">
        <f t="shared" si="19"/>
        <v>1.8492410129564789E-5</v>
      </c>
      <c r="F234" s="19">
        <f t="shared" si="17"/>
        <v>8.6840048494505027</v>
      </c>
      <c r="G234" s="19">
        <f t="shared" si="18"/>
        <v>4.3002802384919971E-3</v>
      </c>
    </row>
    <row r="235" spans="1:7" ht="15.75" thickBot="1" x14ac:dyDescent="0.3">
      <c r="A235" s="22" t="s">
        <v>942</v>
      </c>
      <c r="B235" s="18">
        <f t="shared" si="15"/>
        <v>233</v>
      </c>
      <c r="C235" s="23">
        <v>2723.99</v>
      </c>
      <c r="D235" s="19">
        <f t="shared" si="16"/>
        <v>4.0286613639211044E-3</v>
      </c>
      <c r="E235" s="19">
        <f t="shared" si="19"/>
        <v>2.0545446068943404E-5</v>
      </c>
      <c r="F235" s="19">
        <f t="shared" si="17"/>
        <v>10.00290969586066</v>
      </c>
      <c r="G235" s="19">
        <f t="shared" si="18"/>
        <v>4.532708469441136E-3</v>
      </c>
    </row>
    <row r="236" spans="1:7" ht="15.75" thickBot="1" x14ac:dyDescent="0.3">
      <c r="A236" s="22" t="s">
        <v>941</v>
      </c>
      <c r="B236" s="18">
        <f t="shared" si="15"/>
        <v>234</v>
      </c>
      <c r="C236" s="23">
        <v>2743.15</v>
      </c>
      <c r="D236" s="19">
        <f t="shared" si="16"/>
        <v>7.0337996835525551E-3</v>
      </c>
      <c r="E236" s="19">
        <f t="shared" si="19"/>
        <v>2.0150855458351321E-5</v>
      </c>
      <c r="F236" s="19">
        <f t="shared" si="17"/>
        <v>8.3570659167681178</v>
      </c>
      <c r="G236" s="19">
        <f t="shared" si="18"/>
        <v>4.488970422975776E-3</v>
      </c>
    </row>
    <row r="237" spans="1:7" ht="15.75" thickBot="1" x14ac:dyDescent="0.3">
      <c r="A237" s="22" t="s">
        <v>940</v>
      </c>
      <c r="B237" s="18">
        <f t="shared" si="15"/>
        <v>235</v>
      </c>
      <c r="C237" s="23">
        <v>2747.71</v>
      </c>
      <c r="D237" s="19">
        <f t="shared" si="16"/>
        <v>1.6623225124401397E-3</v>
      </c>
      <c r="E237" s="19">
        <f t="shared" si="19"/>
        <v>2.2832170907873304E-5</v>
      </c>
      <c r="F237" s="19">
        <f t="shared" si="17"/>
        <v>10.566312705793237</v>
      </c>
      <c r="G237" s="19">
        <f t="shared" si="18"/>
        <v>4.7783020946643067E-3</v>
      </c>
    </row>
    <row r="238" spans="1:7" ht="15.75" thickBot="1" x14ac:dyDescent="0.3">
      <c r="A238" s="22" t="s">
        <v>939</v>
      </c>
      <c r="B238" s="18">
        <f t="shared" si="15"/>
        <v>236</v>
      </c>
      <c r="C238" s="23">
        <v>2751.29</v>
      </c>
      <c r="D238" s="19">
        <f t="shared" si="16"/>
        <v>1.3029031448006378E-3</v>
      </c>
      <c r="E238" s="19">
        <f t="shared" si="19"/>
        <v>2.0997091111307544E-5</v>
      </c>
      <c r="F238" s="19">
        <f t="shared" si="17"/>
        <v>10.690279420710416</v>
      </c>
      <c r="G238" s="19">
        <f t="shared" si="18"/>
        <v>4.5822582981874284E-3</v>
      </c>
    </row>
    <row r="239" spans="1:7" ht="15.75" thickBot="1" x14ac:dyDescent="0.3">
      <c r="A239" s="22" t="s">
        <v>938</v>
      </c>
      <c r="B239" s="18">
        <f t="shared" si="15"/>
        <v>237</v>
      </c>
      <c r="C239" s="23">
        <v>2748.23</v>
      </c>
      <c r="D239" s="19">
        <f t="shared" si="16"/>
        <v>-1.1122055472160275E-3</v>
      </c>
      <c r="E239" s="19">
        <f t="shared" si="19"/>
        <v>1.9232357335633524E-5</v>
      </c>
      <c r="F239" s="19">
        <f t="shared" si="17"/>
        <v>10.794597669734669</v>
      </c>
      <c r="G239" s="19">
        <f t="shared" si="18"/>
        <v>4.3854711646108815E-3</v>
      </c>
    </row>
    <row r="240" spans="1:7" ht="15.75" thickBot="1" x14ac:dyDescent="0.3">
      <c r="A240" s="22" t="s">
        <v>937</v>
      </c>
      <c r="B240" s="18">
        <f t="shared" si="15"/>
        <v>238</v>
      </c>
      <c r="C240" s="23">
        <v>2767.56</v>
      </c>
      <c r="D240" s="19">
        <f t="shared" si="16"/>
        <v>7.0336180014045624E-3</v>
      </c>
      <c r="E240" s="19">
        <f t="shared" si="19"/>
        <v>1.7586876570093906E-5</v>
      </c>
      <c r="F240" s="19">
        <f t="shared" si="17"/>
        <v>8.1353633606296256</v>
      </c>
      <c r="G240" s="19">
        <f t="shared" si="18"/>
        <v>4.1936710135743729E-3</v>
      </c>
    </row>
    <row r="241" spans="1:7" ht="15.75" thickBot="1" x14ac:dyDescent="0.3">
      <c r="A241" s="22" t="s">
        <v>936</v>
      </c>
      <c r="B241" s="18">
        <f t="shared" si="15"/>
        <v>239</v>
      </c>
      <c r="C241" s="23">
        <v>2786.24</v>
      </c>
      <c r="D241" s="19">
        <f t="shared" si="16"/>
        <v>6.749627831013516E-3</v>
      </c>
      <c r="E241" s="19">
        <f t="shared" si="19"/>
        <v>2.0502406468594468E-5</v>
      </c>
      <c r="F241" s="19">
        <f t="shared" si="17"/>
        <v>8.5729132387050093</v>
      </c>
      <c r="G241" s="19">
        <f t="shared" si="18"/>
        <v>4.5279583112694914E-3</v>
      </c>
    </row>
    <row r="242" spans="1:7" ht="15.75" thickBot="1" x14ac:dyDescent="0.3">
      <c r="A242" s="22" t="s">
        <v>935</v>
      </c>
      <c r="B242" s="18">
        <f t="shared" si="15"/>
        <v>240</v>
      </c>
      <c r="C242" s="23">
        <v>2776.42</v>
      </c>
      <c r="D242" s="19">
        <f t="shared" si="16"/>
        <v>-3.5244630756861017E-3</v>
      </c>
      <c r="E242" s="19">
        <f t="shared" si="19"/>
        <v>2.2793421683849978E-5</v>
      </c>
      <c r="F242" s="19">
        <f t="shared" si="17"/>
        <v>10.144063806085306</v>
      </c>
      <c r="G242" s="19">
        <f t="shared" si="18"/>
        <v>4.7742456664744406E-3</v>
      </c>
    </row>
    <row r="243" spans="1:7" ht="15.75" thickBot="1" x14ac:dyDescent="0.3">
      <c r="A243" s="22" t="s">
        <v>934</v>
      </c>
      <c r="B243" s="18">
        <f t="shared" si="15"/>
        <v>241</v>
      </c>
      <c r="C243" s="23">
        <v>2802.56</v>
      </c>
      <c r="D243" s="19">
        <f t="shared" si="16"/>
        <v>9.4150020530034961E-3</v>
      </c>
      <c r="E243" s="19">
        <f t="shared" si="19"/>
        <v>2.1845052667589553E-5</v>
      </c>
      <c r="F243" s="19">
        <f t="shared" si="17"/>
        <v>6.6737631413623744</v>
      </c>
      <c r="G243" s="19">
        <f t="shared" si="18"/>
        <v>4.6738691324843011E-3</v>
      </c>
    </row>
    <row r="244" spans="1:7" ht="15.75" thickBot="1" x14ac:dyDescent="0.3">
      <c r="A244" s="22" t="s">
        <v>933</v>
      </c>
      <c r="B244" s="18">
        <f t="shared" si="15"/>
        <v>242</v>
      </c>
      <c r="C244" s="23">
        <v>2798.03</v>
      </c>
      <c r="D244" s="19">
        <f t="shared" si="16"/>
        <v>-1.616379310344751E-3</v>
      </c>
      <c r="E244" s="19">
        <f t="shared" si="19"/>
        <v>2.79529354414223E-5</v>
      </c>
      <c r="F244" s="19">
        <f t="shared" si="17"/>
        <v>10.391521158192786</v>
      </c>
      <c r="G244" s="19">
        <f t="shared" si="18"/>
        <v>5.2870535689949561E-3</v>
      </c>
    </row>
    <row r="245" spans="1:7" ht="15.75" thickBot="1" x14ac:dyDescent="0.3">
      <c r="A245" s="22" t="s">
        <v>932</v>
      </c>
      <c r="B245" s="18">
        <f t="shared" si="15"/>
        <v>243</v>
      </c>
      <c r="C245" s="23">
        <v>2810.3</v>
      </c>
      <c r="D245" s="19">
        <f t="shared" si="16"/>
        <v>4.3852281783969271E-3</v>
      </c>
      <c r="E245" s="19">
        <f t="shared" si="19"/>
        <v>2.5635843234624098E-5</v>
      </c>
      <c r="F245" s="19">
        <f t="shared" si="17"/>
        <v>9.8213886267520607</v>
      </c>
      <c r="G245" s="19">
        <f t="shared" si="18"/>
        <v>5.0631850879287532E-3</v>
      </c>
    </row>
    <row r="246" spans="1:7" ht="15.75" thickBot="1" x14ac:dyDescent="0.3">
      <c r="A246" s="22" t="s">
        <v>931</v>
      </c>
      <c r="B246" s="18">
        <f t="shared" si="15"/>
        <v>244</v>
      </c>
      <c r="C246" s="23">
        <v>2832.97</v>
      </c>
      <c r="D246" s="19">
        <f t="shared" si="16"/>
        <v>8.0667544390278234E-3</v>
      </c>
      <c r="E246" s="19">
        <f t="shared" si="19"/>
        <v>2.5050118808345028E-5</v>
      </c>
      <c r="F246" s="19">
        <f t="shared" si="17"/>
        <v>7.9969386322302096</v>
      </c>
      <c r="G246" s="19">
        <f t="shared" si="18"/>
        <v>5.0050093714542662E-3</v>
      </c>
    </row>
    <row r="247" spans="1:7" ht="15.75" thickBot="1" x14ac:dyDescent="0.3">
      <c r="A247" s="22" t="s">
        <v>930</v>
      </c>
      <c r="B247" s="18">
        <f t="shared" si="15"/>
        <v>245</v>
      </c>
      <c r="C247" s="23">
        <v>2839.13</v>
      </c>
      <c r="D247" s="19">
        <f t="shared" si="16"/>
        <v>2.1743964814313621E-3</v>
      </c>
      <c r="E247" s="19">
        <f t="shared" si="19"/>
        <v>2.8709735355700725E-5</v>
      </c>
      <c r="F247" s="19">
        <f t="shared" si="17"/>
        <v>10.293591465945182</v>
      </c>
      <c r="G247" s="19">
        <f t="shared" si="18"/>
        <v>5.3581466343970768E-3</v>
      </c>
    </row>
    <row r="248" spans="1:7" ht="15.75" thickBot="1" x14ac:dyDescent="0.3">
      <c r="A248" s="22" t="s">
        <v>929</v>
      </c>
      <c r="B248" s="18">
        <f t="shared" si="15"/>
        <v>246</v>
      </c>
      <c r="C248" s="23">
        <v>2837.54</v>
      </c>
      <c r="D248" s="19">
        <f t="shared" si="16"/>
        <v>-5.6003071363419643E-4</v>
      </c>
      <c r="E248" s="19">
        <f t="shared" si="19"/>
        <v>2.6516864938857666E-5</v>
      </c>
      <c r="F248" s="19">
        <f t="shared" si="17"/>
        <v>10.525901881544899</v>
      </c>
      <c r="G248" s="19">
        <f t="shared" si="18"/>
        <v>5.1494528776227936E-3</v>
      </c>
    </row>
    <row r="249" spans="1:7" ht="15.75" thickBot="1" x14ac:dyDescent="0.3">
      <c r="A249" s="22" t="s">
        <v>928</v>
      </c>
      <c r="B249" s="18">
        <f t="shared" si="15"/>
        <v>247</v>
      </c>
      <c r="C249" s="23">
        <v>2839.25</v>
      </c>
      <c r="D249" s="19">
        <f t="shared" si="16"/>
        <v>6.0263467651555658E-4</v>
      </c>
      <c r="E249" s="19">
        <f t="shared" si="19"/>
        <v>2.4120862799657802E-5</v>
      </c>
      <c r="F249" s="19">
        <f t="shared" si="17"/>
        <v>10.617377214833288</v>
      </c>
      <c r="G249" s="19">
        <f t="shared" si="18"/>
        <v>4.9112995021336056E-3</v>
      </c>
    </row>
    <row r="250" spans="1:7" ht="15.75" thickBot="1" x14ac:dyDescent="0.3">
      <c r="A250" s="22" t="s">
        <v>927</v>
      </c>
      <c r="B250" s="18">
        <f t="shared" si="15"/>
        <v>248</v>
      </c>
      <c r="C250" s="23">
        <v>2872.87</v>
      </c>
      <c r="D250" s="19">
        <f t="shared" si="16"/>
        <v>1.1841155234656897E-2</v>
      </c>
      <c r="E250" s="19">
        <f t="shared" si="19"/>
        <v>2.1948478514724444E-5</v>
      </c>
      <c r="F250" s="19">
        <f t="shared" si="17"/>
        <v>4.33853588211492</v>
      </c>
      <c r="G250" s="19">
        <f t="shared" si="18"/>
        <v>4.6849203317371841E-3</v>
      </c>
    </row>
    <row r="251" spans="1:7" ht="15.75" thickBot="1" x14ac:dyDescent="0.3">
      <c r="A251" s="22" t="s">
        <v>926</v>
      </c>
      <c r="B251" s="18">
        <f t="shared" si="15"/>
        <v>249</v>
      </c>
      <c r="C251" s="23">
        <v>2853.53</v>
      </c>
      <c r="D251" s="19">
        <f t="shared" si="16"/>
        <v>-6.731944014173874E-3</v>
      </c>
      <c r="E251" s="19">
        <f t="shared" si="19"/>
        <v>3.2762486494465619E-5</v>
      </c>
      <c r="F251" s="19">
        <f t="shared" si="17"/>
        <v>8.9429653899675241</v>
      </c>
      <c r="G251" s="19">
        <f t="shared" si="18"/>
        <v>5.7238524172506071E-3</v>
      </c>
    </row>
    <row r="252" spans="1:7" ht="15.75" thickBot="1" x14ac:dyDescent="0.3">
      <c r="A252" s="22" t="s">
        <v>925</v>
      </c>
      <c r="B252" s="18">
        <f t="shared" si="15"/>
        <v>250</v>
      </c>
      <c r="C252" s="23">
        <v>2822.43</v>
      </c>
      <c r="D252" s="19">
        <f t="shared" si="16"/>
        <v>-1.0898781509218525E-2</v>
      </c>
      <c r="E252" s="19">
        <f t="shared" si="19"/>
        <v>3.3910650321022218E-5</v>
      </c>
      <c r="F252" s="19">
        <f t="shared" si="17"/>
        <v>6.788945670162267</v>
      </c>
      <c r="G252" s="19">
        <f t="shared" si="18"/>
        <v>5.823285182869049E-3</v>
      </c>
    </row>
    <row r="253" spans="1:7" ht="15.75" thickBot="1" x14ac:dyDescent="0.3">
      <c r="A253" s="22" t="s">
        <v>924</v>
      </c>
      <c r="B253" s="18">
        <f t="shared" si="15"/>
        <v>251</v>
      </c>
      <c r="C253" s="23">
        <v>2823.81</v>
      </c>
      <c r="D253" s="19">
        <f t="shared" si="16"/>
        <v>4.8894038116098493E-4</v>
      </c>
      <c r="E253" s="19">
        <f t="shared" si="19"/>
        <v>4.1671349196028526E-5</v>
      </c>
      <c r="F253" s="19">
        <f t="shared" si="17"/>
        <v>10.079959874940089</v>
      </c>
      <c r="G253" s="19">
        <f t="shared" si="18"/>
        <v>6.4553349406540114E-3</v>
      </c>
    </row>
    <row r="254" spans="1:7" ht="15.75" thickBot="1" x14ac:dyDescent="0.3">
      <c r="A254" s="22" t="s">
        <v>923</v>
      </c>
      <c r="B254" s="18">
        <f t="shared" si="15"/>
        <v>252</v>
      </c>
      <c r="C254" s="23">
        <v>2821.98</v>
      </c>
      <c r="D254" s="19">
        <f t="shared" si="16"/>
        <v>-6.4806059897792867E-4</v>
      </c>
      <c r="E254" s="19">
        <f t="shared" si="19"/>
        <v>3.7882814536578215E-5</v>
      </c>
      <c r="F254" s="19">
        <f t="shared" si="17"/>
        <v>10.169926630485842</v>
      </c>
      <c r="G254" s="19">
        <f t="shared" si="18"/>
        <v>6.1549016674986952E-3</v>
      </c>
    </row>
    <row r="255" spans="1:7" ht="15.75" thickBot="1" x14ac:dyDescent="0.3">
      <c r="A255" s="22" t="s">
        <v>922</v>
      </c>
      <c r="B255" s="18">
        <f t="shared" si="15"/>
        <v>253</v>
      </c>
      <c r="C255" s="23">
        <v>2762.13</v>
      </c>
      <c r="D255" s="19">
        <f t="shared" si="16"/>
        <v>-2.1208513171602883E-2</v>
      </c>
      <c r="E255" s="19">
        <f t="shared" si="19"/>
        <v>3.4457243576080264E-5</v>
      </c>
      <c r="F255" s="19">
        <f t="shared" si="17"/>
        <v>-2.7780976246043299</v>
      </c>
      <c r="G255" s="19">
        <f t="shared" si="18"/>
        <v>5.8700292653512606E-3</v>
      </c>
    </row>
    <row r="256" spans="1:7" ht="15.75" thickBot="1" x14ac:dyDescent="0.3">
      <c r="A256" s="22" t="s">
        <v>921</v>
      </c>
      <c r="B256" s="18">
        <f t="shared" si="15"/>
        <v>254</v>
      </c>
      <c r="C256" s="23">
        <v>2648.94</v>
      </c>
      <c r="D256" s="19">
        <f t="shared" si="16"/>
        <v>-4.0979244278871785E-2</v>
      </c>
      <c r="E256" s="19">
        <f t="shared" si="19"/>
        <v>7.2435942484360419E-5</v>
      </c>
      <c r="F256" s="19">
        <f t="shared" si="17"/>
        <v>-13.650413043574934</v>
      </c>
      <c r="G256" s="19">
        <f t="shared" si="18"/>
        <v>8.5109307648670498E-3</v>
      </c>
    </row>
    <row r="257" spans="1:7" ht="15.75" thickBot="1" x14ac:dyDescent="0.3">
      <c r="A257" s="22" t="s">
        <v>920</v>
      </c>
      <c r="B257" s="18">
        <f t="shared" si="15"/>
        <v>255</v>
      </c>
      <c r="C257" s="23">
        <v>2695.14</v>
      </c>
      <c r="D257" s="19">
        <f t="shared" si="16"/>
        <v>1.7440938639606607E-2</v>
      </c>
      <c r="E257" s="19">
        <f t="shared" si="19"/>
        <v>2.1936614743312745E-4</v>
      </c>
      <c r="F257" s="19">
        <f t="shared" si="17"/>
        <v>7.0381079596936296</v>
      </c>
      <c r="G257" s="19">
        <f t="shared" si="18"/>
        <v>1.481101439581798E-2</v>
      </c>
    </row>
    <row r="258" spans="1:7" ht="15.75" thickBot="1" x14ac:dyDescent="0.3">
      <c r="A258" s="22" t="s">
        <v>919</v>
      </c>
      <c r="B258" s="18">
        <f t="shared" si="15"/>
        <v>256</v>
      </c>
      <c r="C258" s="23">
        <v>2681.66</v>
      </c>
      <c r="D258" s="19">
        <f t="shared" si="16"/>
        <v>-5.0015954644285765E-3</v>
      </c>
      <c r="E258" s="19">
        <f t="shared" si="19"/>
        <v>2.2712203707614631E-4</v>
      </c>
      <c r="F258" s="19">
        <f t="shared" si="17"/>
        <v>8.2798798360133876</v>
      </c>
      <c r="G258" s="19">
        <f t="shared" si="18"/>
        <v>1.5070568571760866E-2</v>
      </c>
    </row>
    <row r="259" spans="1:7" ht="15.75" thickBot="1" x14ac:dyDescent="0.3">
      <c r="A259" s="22" t="s">
        <v>918</v>
      </c>
      <c r="B259" s="18">
        <f t="shared" si="15"/>
        <v>257</v>
      </c>
      <c r="C259" s="23">
        <v>2581</v>
      </c>
      <c r="D259" s="19">
        <f t="shared" si="16"/>
        <v>-3.7536451302551344E-2</v>
      </c>
      <c r="E259" s="19">
        <f t="shared" si="19"/>
        <v>2.0864162111984484E-4</v>
      </c>
      <c r="F259" s="19">
        <f t="shared" si="17"/>
        <v>1.7217568270591626</v>
      </c>
      <c r="G259" s="19">
        <f t="shared" si="18"/>
        <v>1.4444432184057802E-2</v>
      </c>
    </row>
    <row r="260" spans="1:7" ht="15.75" thickBot="1" x14ac:dyDescent="0.3">
      <c r="A260" s="22" t="s">
        <v>917</v>
      </c>
      <c r="B260" s="18">
        <f t="shared" si="15"/>
        <v>258</v>
      </c>
      <c r="C260" s="23">
        <v>2619.5500000000002</v>
      </c>
      <c r="D260" s="19">
        <f t="shared" si="16"/>
        <v>1.4936071290197583E-2</v>
      </c>
      <c r="E260" s="19">
        <f t="shared" si="19"/>
        <v>3.1840006185705478E-4</v>
      </c>
      <c r="F260" s="19">
        <f t="shared" si="17"/>
        <v>7.3515543524145262</v>
      </c>
      <c r="G260" s="19">
        <f t="shared" si="18"/>
        <v>1.7843768151852197E-2</v>
      </c>
    </row>
    <row r="261" spans="1:7" ht="15.75" thickBot="1" x14ac:dyDescent="0.3">
      <c r="A261" s="22" t="s">
        <v>916</v>
      </c>
      <c r="B261" s="18">
        <f t="shared" ref="B261:B324" si="20">B260+1</f>
        <v>259</v>
      </c>
      <c r="C261" s="23">
        <v>2656</v>
      </c>
      <c r="D261" s="19">
        <f t="shared" ref="D261:D324" si="21">C261/C260-1</f>
        <v>1.3914603653299107E-2</v>
      </c>
      <c r="E261" s="19">
        <f t="shared" si="19"/>
        <v>3.0968464200589106E-4</v>
      </c>
      <c r="F261" s="19">
        <f t="shared" si="17"/>
        <v>7.4547516813865418</v>
      </c>
      <c r="G261" s="19">
        <f t="shared" si="18"/>
        <v>1.7597859017672891E-2</v>
      </c>
    </row>
    <row r="262" spans="1:7" ht="15.75" thickBot="1" x14ac:dyDescent="0.3">
      <c r="A262" s="22" t="s">
        <v>915</v>
      </c>
      <c r="B262" s="18">
        <f t="shared" si="20"/>
        <v>260</v>
      </c>
      <c r="C262" s="23">
        <v>2662.94</v>
      </c>
      <c r="D262" s="19">
        <f t="shared" si="21"/>
        <v>2.6129518072288693E-3</v>
      </c>
      <c r="E262" s="19">
        <f t="shared" si="19"/>
        <v>2.9907143737370934E-4</v>
      </c>
      <c r="F262" s="19">
        <f t="shared" ref="F262:F325" si="22">-LN(E262)-D262*D262/E262</f>
        <v>8.0919990409596547</v>
      </c>
      <c r="G262" s="19">
        <f t="shared" ref="G262:G325" si="23">SQRT(E262)</f>
        <v>1.729368200741847E-2</v>
      </c>
    </row>
    <row r="263" spans="1:7" ht="15.75" thickBot="1" x14ac:dyDescent="0.3">
      <c r="A263" s="22" t="s">
        <v>914</v>
      </c>
      <c r="B263" s="18">
        <f t="shared" si="20"/>
        <v>261</v>
      </c>
      <c r="C263" s="23">
        <v>2698.63</v>
      </c>
      <c r="D263" s="19">
        <f t="shared" si="21"/>
        <v>1.3402479965752168E-2</v>
      </c>
      <c r="E263" s="19">
        <f t="shared" ref="E263:E326" si="24">$K$4*E262+(1-$K$4)*D262*D262</f>
        <v>2.7234889043435689E-4</v>
      </c>
      <c r="F263" s="19">
        <f t="shared" si="22"/>
        <v>7.5488811865067333</v>
      </c>
      <c r="G263" s="19">
        <f t="shared" si="23"/>
        <v>1.6502996407754468E-2</v>
      </c>
    </row>
    <row r="264" spans="1:7" ht="15.75" thickBot="1" x14ac:dyDescent="0.3">
      <c r="A264" s="22" t="s">
        <v>913</v>
      </c>
      <c r="B264" s="18">
        <f t="shared" si="20"/>
        <v>262</v>
      </c>
      <c r="C264" s="23">
        <v>2731.2</v>
      </c>
      <c r="D264" s="19">
        <f t="shared" si="21"/>
        <v>1.20690869070601E-2</v>
      </c>
      <c r="E264" s="19">
        <f t="shared" si="24"/>
        <v>2.6387042747445333E-4</v>
      </c>
      <c r="F264" s="19">
        <f t="shared" si="22"/>
        <v>7.6880281911621076</v>
      </c>
      <c r="G264" s="19">
        <f t="shared" si="23"/>
        <v>1.624408900106292E-2</v>
      </c>
    </row>
    <row r="265" spans="1:7" ht="15.75" thickBot="1" x14ac:dyDescent="0.3">
      <c r="A265" s="22" t="s">
        <v>912</v>
      </c>
      <c r="B265" s="18">
        <f t="shared" si="20"/>
        <v>263</v>
      </c>
      <c r="C265" s="23">
        <v>2732.22</v>
      </c>
      <c r="D265" s="19">
        <f t="shared" si="21"/>
        <v>3.7346221441114658E-4</v>
      </c>
      <c r="E265" s="19">
        <f t="shared" si="24"/>
        <v>2.5306162330554054E-4</v>
      </c>
      <c r="F265" s="19">
        <f t="shared" si="22"/>
        <v>8.2813263820269629</v>
      </c>
      <c r="G265" s="19">
        <f t="shared" si="23"/>
        <v>1.5907910714658306E-2</v>
      </c>
    </row>
    <row r="266" spans="1:7" ht="15.75" thickBot="1" x14ac:dyDescent="0.3">
      <c r="A266" s="22" t="s">
        <v>911</v>
      </c>
      <c r="B266" s="18">
        <f t="shared" si="20"/>
        <v>264</v>
      </c>
      <c r="C266" s="23">
        <v>2716.26</v>
      </c>
      <c r="D266" s="19">
        <f t="shared" si="21"/>
        <v>-5.841403693699454E-3</v>
      </c>
      <c r="E266" s="19">
        <f t="shared" si="24"/>
        <v>2.2993462719595543E-4</v>
      </c>
      <c r="F266" s="19">
        <f t="shared" si="22"/>
        <v>8.2293168305415119</v>
      </c>
      <c r="G266" s="19">
        <f t="shared" si="23"/>
        <v>1.5163595457409019E-2</v>
      </c>
    </row>
    <row r="267" spans="1:7" ht="15.75" thickBot="1" x14ac:dyDescent="0.3">
      <c r="A267" s="22" t="s">
        <v>910</v>
      </c>
      <c r="B267" s="18">
        <f t="shared" si="20"/>
        <v>265</v>
      </c>
      <c r="C267" s="23">
        <v>2701.33</v>
      </c>
      <c r="D267" s="19">
        <f t="shared" si="21"/>
        <v>-5.4965283146680699E-3</v>
      </c>
      <c r="E267" s="19">
        <f t="shared" si="24"/>
        <v>2.1202967918316153E-4</v>
      </c>
      <c r="F267" s="19">
        <f t="shared" si="22"/>
        <v>8.3162956433254287</v>
      </c>
      <c r="G267" s="19">
        <f t="shared" si="23"/>
        <v>1.456123893022711E-2</v>
      </c>
    </row>
    <row r="268" spans="1:7" ht="15.75" thickBot="1" x14ac:dyDescent="0.3">
      <c r="A268" s="22" t="s">
        <v>909</v>
      </c>
      <c r="B268" s="18">
        <f t="shared" si="20"/>
        <v>266</v>
      </c>
      <c r="C268" s="23">
        <v>2703.96</v>
      </c>
      <c r="D268" s="19">
        <f t="shared" si="21"/>
        <v>9.7359448864087206E-4</v>
      </c>
      <c r="E268" s="19">
        <f t="shared" si="24"/>
        <v>1.9540440198744703E-4</v>
      </c>
      <c r="F268" s="19">
        <f t="shared" si="22"/>
        <v>8.5355883955685048</v>
      </c>
      <c r="G268" s="19">
        <f t="shared" si="23"/>
        <v>1.3978712458143168E-2</v>
      </c>
    </row>
    <row r="269" spans="1:7" ht="15.75" thickBot="1" x14ac:dyDescent="0.3">
      <c r="A269" s="22" t="s">
        <v>908</v>
      </c>
      <c r="B269" s="18">
        <f t="shared" si="20"/>
        <v>267</v>
      </c>
      <c r="C269" s="23">
        <v>2747.3</v>
      </c>
      <c r="D269" s="19">
        <f t="shared" si="21"/>
        <v>1.6028343614550522E-2</v>
      </c>
      <c r="E269" s="19">
        <f t="shared" si="24"/>
        <v>1.7762345596809598E-4</v>
      </c>
      <c r="F269" s="19">
        <f t="shared" si="22"/>
        <v>7.1894827655433282</v>
      </c>
      <c r="G269" s="19">
        <f t="shared" si="23"/>
        <v>1.3327545009044088E-2</v>
      </c>
    </row>
    <row r="270" spans="1:7" ht="15.75" thickBot="1" x14ac:dyDescent="0.3">
      <c r="A270" s="22" t="s">
        <v>907</v>
      </c>
      <c r="B270" s="18">
        <f t="shared" si="20"/>
        <v>268</v>
      </c>
      <c r="C270" s="23">
        <v>2779.6</v>
      </c>
      <c r="D270" s="19">
        <f t="shared" si="21"/>
        <v>1.1756997779638123E-2</v>
      </c>
      <c r="E270" s="19">
        <f t="shared" si="24"/>
        <v>1.8487315196614792E-4</v>
      </c>
      <c r="F270" s="19">
        <f t="shared" si="22"/>
        <v>7.8481550155910043</v>
      </c>
      <c r="G270" s="19">
        <f t="shared" si="23"/>
        <v>1.3596806682679133E-2</v>
      </c>
    </row>
    <row r="271" spans="1:7" ht="15.75" thickBot="1" x14ac:dyDescent="0.3">
      <c r="A271" s="22" t="s">
        <v>906</v>
      </c>
      <c r="B271" s="18">
        <f t="shared" si="20"/>
        <v>269</v>
      </c>
      <c r="C271" s="23">
        <v>2744.28</v>
      </c>
      <c r="D271" s="19">
        <f t="shared" si="21"/>
        <v>-1.2706864297021059E-2</v>
      </c>
      <c r="E271" s="19">
        <f t="shared" si="24"/>
        <v>1.8060786538548468E-4</v>
      </c>
      <c r="F271" s="19">
        <f t="shared" si="22"/>
        <v>7.7251770034691072</v>
      </c>
      <c r="G271" s="19">
        <f t="shared" si="23"/>
        <v>1.3439042576965246E-2</v>
      </c>
    </row>
    <row r="272" spans="1:7" ht="15.75" thickBot="1" x14ac:dyDescent="0.3">
      <c r="A272" s="22" t="s">
        <v>905</v>
      </c>
      <c r="B272" s="18">
        <f t="shared" si="20"/>
        <v>270</v>
      </c>
      <c r="C272" s="23">
        <v>2713.83</v>
      </c>
      <c r="D272" s="19">
        <f t="shared" si="21"/>
        <v>-1.1095806550352139E-2</v>
      </c>
      <c r="E272" s="19">
        <f t="shared" si="24"/>
        <v>1.788574024676492E-4</v>
      </c>
      <c r="F272" s="19">
        <f t="shared" si="22"/>
        <v>7.9405692996347241</v>
      </c>
      <c r="G272" s="19">
        <f t="shared" si="23"/>
        <v>1.3373757978505861E-2</v>
      </c>
    </row>
    <row r="273" spans="1:7" ht="15.75" thickBot="1" x14ac:dyDescent="0.3">
      <c r="A273" s="22" t="s">
        <v>904</v>
      </c>
      <c r="B273" s="18">
        <f t="shared" si="20"/>
        <v>271</v>
      </c>
      <c r="C273" s="23">
        <v>2677.67</v>
      </c>
      <c r="D273" s="19">
        <f t="shared" si="21"/>
        <v>-1.3324342350110263E-2</v>
      </c>
      <c r="E273" s="19">
        <f t="shared" si="24"/>
        <v>1.7376053825311077E-4</v>
      </c>
      <c r="F273" s="19">
        <f t="shared" si="22"/>
        <v>7.6360923849361022</v>
      </c>
      <c r="G273" s="19">
        <f t="shared" si="23"/>
        <v>1.318182605912818E-2</v>
      </c>
    </row>
    <row r="274" spans="1:7" ht="15.75" thickBot="1" x14ac:dyDescent="0.3">
      <c r="A274" s="22" t="s">
        <v>903</v>
      </c>
      <c r="B274" s="18">
        <f t="shared" si="20"/>
        <v>272</v>
      </c>
      <c r="C274" s="23">
        <v>2691.25</v>
      </c>
      <c r="D274" s="19">
        <f t="shared" si="21"/>
        <v>5.0715734201749463E-3</v>
      </c>
      <c r="E274" s="19">
        <f t="shared" si="24"/>
        <v>1.7410595534845575E-4</v>
      </c>
      <c r="F274" s="19">
        <f t="shared" si="22"/>
        <v>8.5081154474744487</v>
      </c>
      <c r="G274" s="19">
        <f t="shared" si="23"/>
        <v>1.319492157416844E-2</v>
      </c>
    </row>
    <row r="275" spans="1:7" ht="15.75" thickBot="1" x14ac:dyDescent="0.3">
      <c r="A275" s="22" t="s">
        <v>902</v>
      </c>
      <c r="B275" s="18">
        <f t="shared" si="20"/>
        <v>273</v>
      </c>
      <c r="C275" s="23">
        <v>2720.94</v>
      </c>
      <c r="D275" s="19">
        <f t="shared" si="21"/>
        <v>1.1032048304691067E-2</v>
      </c>
      <c r="E275" s="19">
        <f t="shared" si="24"/>
        <v>1.6053774235086991E-4</v>
      </c>
      <c r="F275" s="19">
        <f t="shared" si="22"/>
        <v>7.9788663682658676</v>
      </c>
      <c r="G275" s="19">
        <f t="shared" si="23"/>
        <v>1.2670348943532294E-2</v>
      </c>
    </row>
    <row r="276" spans="1:7" ht="15.75" thickBot="1" x14ac:dyDescent="0.3">
      <c r="A276" s="22" t="s">
        <v>901</v>
      </c>
      <c r="B276" s="18">
        <f t="shared" si="20"/>
        <v>274</v>
      </c>
      <c r="C276" s="23">
        <v>2728.12</v>
      </c>
      <c r="D276" s="19">
        <f t="shared" si="21"/>
        <v>2.6387939462098053E-3</v>
      </c>
      <c r="E276" s="19">
        <f t="shared" si="24"/>
        <v>1.5698700754927989E-4</v>
      </c>
      <c r="F276" s="19">
        <f t="shared" si="22"/>
        <v>8.7149920342175449</v>
      </c>
      <c r="G276" s="19">
        <f t="shared" si="23"/>
        <v>1.2529445620189263E-2</v>
      </c>
    </row>
    <row r="277" spans="1:7" ht="15.75" thickBot="1" x14ac:dyDescent="0.3">
      <c r="A277" s="22" t="s">
        <v>900</v>
      </c>
      <c r="B277" s="18">
        <f t="shared" si="20"/>
        <v>275</v>
      </c>
      <c r="C277" s="23">
        <v>2726.8</v>
      </c>
      <c r="D277" s="19">
        <f t="shared" si="21"/>
        <v>-4.8384968403136774E-4</v>
      </c>
      <c r="E277" s="19">
        <f t="shared" si="24"/>
        <v>1.4326895537836818E-4</v>
      </c>
      <c r="F277" s="19">
        <f t="shared" si="22"/>
        <v>8.8491528242416226</v>
      </c>
      <c r="G277" s="19">
        <f t="shared" si="23"/>
        <v>1.1969501049683241E-2</v>
      </c>
    </row>
    <row r="278" spans="1:7" ht="15.75" thickBot="1" x14ac:dyDescent="0.3">
      <c r="A278" s="22" t="s">
        <v>899</v>
      </c>
      <c r="B278" s="18">
        <f t="shared" si="20"/>
        <v>276</v>
      </c>
      <c r="C278" s="23">
        <v>2738.97</v>
      </c>
      <c r="D278" s="19">
        <f t="shared" si="21"/>
        <v>4.4631069385359101E-3</v>
      </c>
      <c r="E278" s="19">
        <f t="shared" si="24"/>
        <v>1.3018996522243441E-4</v>
      </c>
      <c r="F278" s="19">
        <f t="shared" si="22"/>
        <v>8.7935139148146746</v>
      </c>
      <c r="G278" s="19">
        <f t="shared" si="23"/>
        <v>1.1410081736010238E-2</v>
      </c>
    </row>
    <row r="279" spans="1:7" ht="15.75" thickBot="1" x14ac:dyDescent="0.3">
      <c r="A279" s="22" t="s">
        <v>898</v>
      </c>
      <c r="B279" s="18">
        <f t="shared" si="20"/>
        <v>277</v>
      </c>
      <c r="C279" s="23">
        <v>2786.57</v>
      </c>
      <c r="D279" s="19">
        <f t="shared" si="21"/>
        <v>1.7378795678667736E-2</v>
      </c>
      <c r="E279" s="19">
        <f t="shared" si="24"/>
        <v>1.2010690722083089E-4</v>
      </c>
      <c r="F279" s="19">
        <f t="shared" si="22"/>
        <v>6.512514078110371</v>
      </c>
      <c r="G279" s="19">
        <f t="shared" si="23"/>
        <v>1.0959329688481449E-2</v>
      </c>
    </row>
    <row r="280" spans="1:7" ht="15.75" thickBot="1" x14ac:dyDescent="0.3">
      <c r="A280" s="22" t="s">
        <v>897</v>
      </c>
      <c r="B280" s="18">
        <f t="shared" si="20"/>
        <v>278</v>
      </c>
      <c r="C280" s="23">
        <v>2783.02</v>
      </c>
      <c r="D280" s="19">
        <f t="shared" si="21"/>
        <v>-1.273967637633433E-3</v>
      </c>
      <c r="E280" s="19">
        <f t="shared" si="24"/>
        <v>1.3674112500673027E-4</v>
      </c>
      <c r="F280" s="19">
        <f t="shared" si="22"/>
        <v>8.8855519221567985</v>
      </c>
      <c r="G280" s="19">
        <f t="shared" si="23"/>
        <v>1.1693636090058997E-2</v>
      </c>
    </row>
    <row r="281" spans="1:7" ht="15.75" thickBot="1" x14ac:dyDescent="0.3">
      <c r="A281" s="22" t="s">
        <v>896</v>
      </c>
      <c r="B281" s="18">
        <f t="shared" si="20"/>
        <v>279</v>
      </c>
      <c r="C281" s="23">
        <v>2765.31</v>
      </c>
      <c r="D281" s="19">
        <f t="shared" si="21"/>
        <v>-6.3635906317597302E-3</v>
      </c>
      <c r="E281" s="19">
        <f t="shared" si="24"/>
        <v>1.2438603270017819E-4</v>
      </c>
      <c r="F281" s="19">
        <f t="shared" si="22"/>
        <v>8.666559303240124</v>
      </c>
      <c r="G281" s="19">
        <f t="shared" si="23"/>
        <v>1.1152848636118854E-2</v>
      </c>
    </row>
    <row r="282" spans="1:7" ht="15.75" thickBot="1" x14ac:dyDescent="0.3">
      <c r="A282" s="22" t="s">
        <v>895</v>
      </c>
      <c r="B282" s="18">
        <f t="shared" si="20"/>
        <v>280</v>
      </c>
      <c r="C282" s="23">
        <v>2749.48</v>
      </c>
      <c r="D282" s="19">
        <f t="shared" si="21"/>
        <v>-5.7244938180529559E-3</v>
      </c>
      <c r="E282" s="19">
        <f t="shared" si="24"/>
        <v>1.167151308658989E-4</v>
      </c>
      <c r="F282" s="19">
        <f t="shared" si="22"/>
        <v>8.7750067513126915</v>
      </c>
      <c r="G282" s="19">
        <f t="shared" si="23"/>
        <v>1.0803477720896123E-2</v>
      </c>
    </row>
    <row r="283" spans="1:7" ht="15.75" thickBot="1" x14ac:dyDescent="0.3">
      <c r="A283" s="22" t="s">
        <v>894</v>
      </c>
      <c r="B283" s="18">
        <f t="shared" si="20"/>
        <v>281</v>
      </c>
      <c r="C283" s="23">
        <v>2747.33</v>
      </c>
      <c r="D283" s="19">
        <f t="shared" si="21"/>
        <v>-7.8196604448843576E-4</v>
      </c>
      <c r="E283" s="19">
        <f t="shared" si="24"/>
        <v>1.0903924061959083E-4</v>
      </c>
      <c r="F283" s="19">
        <f t="shared" si="22"/>
        <v>9.1181949289569815</v>
      </c>
      <c r="G283" s="19">
        <f t="shared" si="23"/>
        <v>1.0442185624647306E-2</v>
      </c>
    </row>
    <row r="284" spans="1:7" ht="15.75" thickBot="1" x14ac:dyDescent="0.3">
      <c r="A284" s="22" t="s">
        <v>893</v>
      </c>
      <c r="B284" s="18">
        <f t="shared" si="20"/>
        <v>282</v>
      </c>
      <c r="C284" s="23">
        <v>2752.01</v>
      </c>
      <c r="D284" s="19">
        <f t="shared" si="21"/>
        <v>1.7034720983646334E-3</v>
      </c>
      <c r="E284" s="19">
        <f t="shared" si="24"/>
        <v>9.9124693334045567E-5</v>
      </c>
      <c r="F284" s="19">
        <f t="shared" si="22"/>
        <v>9.1898575589581277</v>
      </c>
      <c r="G284" s="19">
        <f t="shared" si="23"/>
        <v>9.9561384750336598E-3</v>
      </c>
    </row>
    <row r="285" spans="1:7" ht="15.75" thickBot="1" x14ac:dyDescent="0.3">
      <c r="A285" s="22" t="s">
        <v>892</v>
      </c>
      <c r="B285" s="18">
        <f t="shared" si="20"/>
        <v>283</v>
      </c>
      <c r="C285" s="23">
        <v>2712.92</v>
      </c>
      <c r="D285" s="19">
        <f t="shared" si="21"/>
        <v>-1.4204163502312905E-2</v>
      </c>
      <c r="E285" s="19">
        <f t="shared" si="24"/>
        <v>9.0326151614492732E-5</v>
      </c>
      <c r="F285" s="19">
        <f t="shared" si="22"/>
        <v>7.078419667723681</v>
      </c>
      <c r="G285" s="19">
        <f t="shared" si="23"/>
        <v>9.5040071345981608E-3</v>
      </c>
    </row>
    <row r="286" spans="1:7" ht="15.75" thickBot="1" x14ac:dyDescent="0.3">
      <c r="A286" s="22" t="s">
        <v>891</v>
      </c>
      <c r="B286" s="18">
        <f t="shared" si="20"/>
        <v>284</v>
      </c>
      <c r="C286" s="23">
        <v>2716.94</v>
      </c>
      <c r="D286" s="19">
        <f t="shared" si="21"/>
        <v>1.4817982100467919E-3</v>
      </c>
      <c r="E286" s="19">
        <f t="shared" si="24"/>
        <v>1.0051541326264423E-4</v>
      </c>
      <c r="F286" s="19">
        <f t="shared" si="22"/>
        <v>9.1833548073954123</v>
      </c>
      <c r="G286" s="19">
        <f t="shared" si="23"/>
        <v>1.0025737542078599E-2</v>
      </c>
    </row>
    <row r="287" spans="1:7" ht="15.75" thickBot="1" x14ac:dyDescent="0.3">
      <c r="A287" s="22" t="s">
        <v>890</v>
      </c>
      <c r="B287" s="18">
        <f t="shared" si="20"/>
        <v>285</v>
      </c>
      <c r="C287" s="23">
        <v>2711.93</v>
      </c>
      <c r="D287" s="19">
        <f t="shared" si="21"/>
        <v>-1.8439862492363179E-3</v>
      </c>
      <c r="E287" s="19">
        <f t="shared" si="24"/>
        <v>9.1525140829847704E-5</v>
      </c>
      <c r="F287" s="19">
        <f t="shared" si="22"/>
        <v>9.2617454802462689</v>
      </c>
      <c r="G287" s="19">
        <f t="shared" si="23"/>
        <v>9.5668772768258969E-3</v>
      </c>
    </row>
    <row r="288" spans="1:7" ht="15.75" thickBot="1" x14ac:dyDescent="0.3">
      <c r="A288" s="22" t="s">
        <v>889</v>
      </c>
      <c r="B288" s="18">
        <f t="shared" si="20"/>
        <v>286</v>
      </c>
      <c r="C288" s="23">
        <v>2643.69</v>
      </c>
      <c r="D288" s="19">
        <f t="shared" si="21"/>
        <v>-2.5162891372564888E-2</v>
      </c>
      <c r="E288" s="19">
        <f t="shared" si="24"/>
        <v>8.3467075543391765E-5</v>
      </c>
      <c r="F288" s="19">
        <f t="shared" si="22"/>
        <v>1.8051797080371328</v>
      </c>
      <c r="G288" s="19">
        <f t="shared" si="23"/>
        <v>9.1360317175123561E-3</v>
      </c>
    </row>
    <row r="289" spans="1:7" ht="15.75" thickBot="1" x14ac:dyDescent="0.3">
      <c r="A289" s="22" t="s">
        <v>888</v>
      </c>
      <c r="B289" s="18">
        <f t="shared" si="20"/>
        <v>287</v>
      </c>
      <c r="C289" s="23">
        <v>2588.2600000000002</v>
      </c>
      <c r="D289" s="19">
        <f t="shared" si="21"/>
        <v>-2.0966906104724736E-2</v>
      </c>
      <c r="E289" s="19">
        <f t="shared" si="24"/>
        <v>1.3373156571453619E-4</v>
      </c>
      <c r="F289" s="19">
        <f t="shared" si="22"/>
        <v>5.6324105876083159</v>
      </c>
      <c r="G289" s="19">
        <f t="shared" si="23"/>
        <v>1.1564236495097123E-2</v>
      </c>
    </row>
    <row r="290" spans="1:7" ht="15.75" thickBot="1" x14ac:dyDescent="0.3">
      <c r="A290" s="22" t="s">
        <v>887</v>
      </c>
      <c r="B290" s="18">
        <f t="shared" si="20"/>
        <v>288</v>
      </c>
      <c r="C290" s="23">
        <v>2658.55</v>
      </c>
      <c r="D290" s="19">
        <f t="shared" si="21"/>
        <v>2.7157240771792601E-2</v>
      </c>
      <c r="E290" s="19">
        <f t="shared" si="24"/>
        <v>1.6170094685815886E-4</v>
      </c>
      <c r="F290" s="19">
        <f t="shared" si="22"/>
        <v>4.1687761118149709</v>
      </c>
      <c r="G290" s="19">
        <f t="shared" si="23"/>
        <v>1.2716168717745092E-2</v>
      </c>
    </row>
    <row r="291" spans="1:7" ht="15.75" thickBot="1" x14ac:dyDescent="0.3">
      <c r="A291" s="22" t="s">
        <v>886</v>
      </c>
      <c r="B291" s="18">
        <f t="shared" si="20"/>
        <v>289</v>
      </c>
      <c r="C291" s="23">
        <v>2612.62</v>
      </c>
      <c r="D291" s="19">
        <f t="shared" si="21"/>
        <v>-1.7276334844182117E-2</v>
      </c>
      <c r="E291" s="19">
        <f t="shared" si="24"/>
        <v>2.143529830786466E-4</v>
      </c>
      <c r="F291" s="19">
        <f t="shared" si="22"/>
        <v>7.0554554151889644</v>
      </c>
      <c r="G291" s="19">
        <f t="shared" si="23"/>
        <v>1.4640798580632363E-2</v>
      </c>
    </row>
    <row r="292" spans="1:7" ht="15.75" thickBot="1" x14ac:dyDescent="0.3">
      <c r="A292" s="22" t="s">
        <v>885</v>
      </c>
      <c r="B292" s="18">
        <f t="shared" si="20"/>
        <v>290</v>
      </c>
      <c r="C292" s="23">
        <v>2605</v>
      </c>
      <c r="D292" s="19">
        <f t="shared" si="21"/>
        <v>-2.9166124426820428E-3</v>
      </c>
      <c r="E292" s="19">
        <f t="shared" si="24"/>
        <v>2.220447344742044E-4</v>
      </c>
      <c r="F292" s="19">
        <f t="shared" si="22"/>
        <v>8.3743212647777927</v>
      </c>
      <c r="G292" s="19">
        <f t="shared" si="23"/>
        <v>1.4901165540795942E-2</v>
      </c>
    </row>
    <row r="293" spans="1:7" ht="15.75" thickBot="1" x14ac:dyDescent="0.3">
      <c r="A293" s="22" t="s">
        <v>884</v>
      </c>
      <c r="B293" s="18">
        <f t="shared" si="20"/>
        <v>291</v>
      </c>
      <c r="C293" s="23">
        <v>2640.87</v>
      </c>
      <c r="D293" s="19">
        <f t="shared" si="21"/>
        <v>1.376967370441462E-2</v>
      </c>
      <c r="E293" s="19">
        <f t="shared" si="24"/>
        <v>2.0251898329551088E-4</v>
      </c>
      <c r="F293" s="19">
        <f t="shared" si="22"/>
        <v>7.5684490731869172</v>
      </c>
      <c r="G293" s="19">
        <f t="shared" si="23"/>
        <v>1.4230916460140958E-2</v>
      </c>
    </row>
    <row r="294" spans="1:7" ht="15.75" thickBot="1" x14ac:dyDescent="0.3">
      <c r="A294" s="22" t="s">
        <v>883</v>
      </c>
      <c r="B294" s="18">
        <f t="shared" si="20"/>
        <v>292</v>
      </c>
      <c r="C294" s="23">
        <v>2581.88</v>
      </c>
      <c r="D294" s="19">
        <f t="shared" si="21"/>
        <v>-2.233733580221664E-2</v>
      </c>
      <c r="E294" s="19">
        <f t="shared" si="24"/>
        <v>2.0133803983163101E-4</v>
      </c>
      <c r="F294" s="19">
        <f t="shared" si="22"/>
        <v>6.0323220914530751</v>
      </c>
      <c r="G294" s="19">
        <f t="shared" si="23"/>
        <v>1.418936361616091E-2</v>
      </c>
    </row>
    <row r="295" spans="1:7" ht="15.75" thickBot="1" x14ac:dyDescent="0.3">
      <c r="A295" s="22" t="s">
        <v>882</v>
      </c>
      <c r="B295" s="18">
        <f t="shared" si="20"/>
        <v>293</v>
      </c>
      <c r="C295" s="23">
        <v>2614.4499999999998</v>
      </c>
      <c r="D295" s="19">
        <f t="shared" si="21"/>
        <v>1.261483879963432E-2</v>
      </c>
      <c r="E295" s="19">
        <f t="shared" si="24"/>
        <v>2.2855203681084642E-4</v>
      </c>
      <c r="F295" s="19">
        <f t="shared" si="22"/>
        <v>7.6874756294491293</v>
      </c>
      <c r="G295" s="19">
        <f t="shared" si="23"/>
        <v>1.5117937584566435E-2</v>
      </c>
    </row>
    <row r="296" spans="1:7" ht="15.75" thickBot="1" x14ac:dyDescent="0.3">
      <c r="A296" s="22" t="s">
        <v>881</v>
      </c>
      <c r="B296" s="18">
        <f t="shared" si="20"/>
        <v>294</v>
      </c>
      <c r="C296" s="23">
        <v>2644.69</v>
      </c>
      <c r="D296" s="19">
        <f t="shared" si="21"/>
        <v>1.1566486259060316E-2</v>
      </c>
      <c r="E296" s="19">
        <f t="shared" si="24"/>
        <v>2.222045222925067E-4</v>
      </c>
      <c r="F296" s="19">
        <f t="shared" si="22"/>
        <v>7.8098381538821018</v>
      </c>
      <c r="G296" s="19">
        <f t="shared" si="23"/>
        <v>1.4906526164486034E-2</v>
      </c>
    </row>
    <row r="297" spans="1:7" ht="15.75" thickBot="1" x14ac:dyDescent="0.3">
      <c r="A297" s="22" t="s">
        <v>880</v>
      </c>
      <c r="B297" s="18">
        <f t="shared" si="20"/>
        <v>295</v>
      </c>
      <c r="C297" s="23">
        <v>2662.84</v>
      </c>
      <c r="D297" s="19">
        <f t="shared" si="21"/>
        <v>6.8628081173975897E-3</v>
      </c>
      <c r="E297" s="19">
        <f t="shared" si="24"/>
        <v>2.1411938530325382E-4</v>
      </c>
      <c r="F297" s="19">
        <f t="shared" si="22"/>
        <v>8.2290147904339772</v>
      </c>
      <c r="G297" s="19">
        <f t="shared" si="23"/>
        <v>1.46328187750431E-2</v>
      </c>
    </row>
    <row r="298" spans="1:7" ht="15.75" thickBot="1" x14ac:dyDescent="0.3">
      <c r="A298" s="22" t="s">
        <v>879</v>
      </c>
      <c r="B298" s="18">
        <f t="shared" si="20"/>
        <v>296</v>
      </c>
      <c r="C298" s="23">
        <v>2604.4699999999998</v>
      </c>
      <c r="D298" s="19">
        <f t="shared" si="21"/>
        <v>-2.192020549488527E-2</v>
      </c>
      <c r="E298" s="19">
        <f t="shared" si="24"/>
        <v>1.988470977196923E-4</v>
      </c>
      <c r="F298" s="19">
        <f t="shared" si="22"/>
        <v>6.1065679345360824</v>
      </c>
      <c r="G298" s="19">
        <f t="shared" si="23"/>
        <v>1.4101315460611904E-2</v>
      </c>
    </row>
    <row r="299" spans="1:7" ht="15.75" thickBot="1" x14ac:dyDescent="0.3">
      <c r="A299" s="22" t="s">
        <v>878</v>
      </c>
      <c r="B299" s="18">
        <f t="shared" si="20"/>
        <v>297</v>
      </c>
      <c r="C299" s="23">
        <v>2613.16</v>
      </c>
      <c r="D299" s="19">
        <f t="shared" si="21"/>
        <v>3.336571356168383E-3</v>
      </c>
      <c r="E299" s="19">
        <f t="shared" si="24"/>
        <v>2.246007907685652E-4</v>
      </c>
      <c r="F299" s="19">
        <f t="shared" si="22"/>
        <v>8.3516193465315727</v>
      </c>
      <c r="G299" s="19">
        <f t="shared" si="23"/>
        <v>1.4986687117857809E-2</v>
      </c>
    </row>
    <row r="300" spans="1:7" ht="15.75" thickBot="1" x14ac:dyDescent="0.3">
      <c r="A300" s="22" t="s">
        <v>877</v>
      </c>
      <c r="B300" s="18">
        <f t="shared" si="20"/>
        <v>298</v>
      </c>
      <c r="C300" s="23">
        <v>2656.87</v>
      </c>
      <c r="D300" s="19">
        <f t="shared" si="21"/>
        <v>1.6726874741691988E-2</v>
      </c>
      <c r="E300" s="19">
        <f t="shared" si="24"/>
        <v>2.0508144252575212E-4</v>
      </c>
      <c r="F300" s="19">
        <f t="shared" si="22"/>
        <v>7.1278242147492445</v>
      </c>
      <c r="G300" s="19">
        <f t="shared" si="23"/>
        <v>1.4320664877223827E-2</v>
      </c>
    </row>
    <row r="301" spans="1:7" ht="15.75" thickBot="1" x14ac:dyDescent="0.3">
      <c r="A301" s="22" t="s">
        <v>876</v>
      </c>
      <c r="B301" s="18">
        <f t="shared" si="20"/>
        <v>299</v>
      </c>
      <c r="C301" s="23">
        <v>2642.19</v>
      </c>
      <c r="D301" s="19">
        <f t="shared" si="21"/>
        <v>-5.5252985656053522E-3</v>
      </c>
      <c r="E301" s="19">
        <f t="shared" si="24"/>
        <v>2.1191258048795905E-4</v>
      </c>
      <c r="F301" s="19">
        <f t="shared" si="22"/>
        <v>8.3152729593198487</v>
      </c>
      <c r="G301" s="19">
        <f t="shared" si="23"/>
        <v>1.4557217470655547E-2</v>
      </c>
    </row>
    <row r="302" spans="1:7" ht="15.75" thickBot="1" x14ac:dyDescent="0.3">
      <c r="A302" s="22" t="s">
        <v>875</v>
      </c>
      <c r="B302" s="18">
        <f t="shared" si="20"/>
        <v>300</v>
      </c>
      <c r="C302" s="23">
        <v>2663.99</v>
      </c>
      <c r="D302" s="19">
        <f t="shared" si="21"/>
        <v>8.2507314008453125E-3</v>
      </c>
      <c r="E302" s="19">
        <f t="shared" si="24"/>
        <v>1.9532700613493137E-4</v>
      </c>
      <c r="F302" s="19">
        <f t="shared" si="22"/>
        <v>8.1923195426664428</v>
      </c>
      <c r="G302" s="19">
        <f t="shared" si="23"/>
        <v>1.3975943836998322E-2</v>
      </c>
    </row>
    <row r="303" spans="1:7" ht="15.75" thickBot="1" x14ac:dyDescent="0.3">
      <c r="A303" s="22" t="s">
        <v>874</v>
      </c>
      <c r="B303" s="18">
        <f t="shared" si="20"/>
        <v>301</v>
      </c>
      <c r="C303" s="23">
        <v>2656.3</v>
      </c>
      <c r="D303" s="19">
        <f t="shared" si="21"/>
        <v>-2.8866474724003055E-3</v>
      </c>
      <c r="E303" s="19">
        <f t="shared" si="24"/>
        <v>1.8369114650360521E-4</v>
      </c>
      <c r="F303" s="19">
        <f t="shared" si="22"/>
        <v>8.5568920227980918</v>
      </c>
      <c r="G303" s="19">
        <f t="shared" si="23"/>
        <v>1.3553270693954475E-2</v>
      </c>
    </row>
    <row r="304" spans="1:7" ht="15.75" thickBot="1" x14ac:dyDescent="0.3">
      <c r="A304" s="22" t="s">
        <v>873</v>
      </c>
      <c r="B304" s="18">
        <f t="shared" si="20"/>
        <v>302</v>
      </c>
      <c r="C304" s="23">
        <v>2677.84</v>
      </c>
      <c r="D304" s="19">
        <f t="shared" si="21"/>
        <v>8.1090238301395612E-3</v>
      </c>
      <c r="E304" s="19">
        <f t="shared" si="24"/>
        <v>1.6765651551593321E-4</v>
      </c>
      <c r="F304" s="19">
        <f t="shared" si="22"/>
        <v>8.3013849784129743</v>
      </c>
      <c r="G304" s="19">
        <f t="shared" si="23"/>
        <v>1.2948224415568848E-2</v>
      </c>
    </row>
    <row r="305" spans="1:7" ht="15.75" thickBot="1" x14ac:dyDescent="0.3">
      <c r="A305" s="22" t="s">
        <v>872</v>
      </c>
      <c r="B305" s="18">
        <f t="shared" si="20"/>
        <v>303</v>
      </c>
      <c r="C305" s="23">
        <v>2706.39</v>
      </c>
      <c r="D305" s="19">
        <f t="shared" si="21"/>
        <v>1.0661577988229309E-2</v>
      </c>
      <c r="E305" s="19">
        <f t="shared" si="24"/>
        <v>1.5833883951700016E-4</v>
      </c>
      <c r="F305" s="19">
        <f t="shared" si="22"/>
        <v>8.0328872101269582</v>
      </c>
      <c r="G305" s="19">
        <f t="shared" si="23"/>
        <v>1.2583276183768683E-2</v>
      </c>
    </row>
    <row r="306" spans="1:7" ht="15.75" thickBot="1" x14ac:dyDescent="0.3">
      <c r="A306" s="22" t="s">
        <v>871</v>
      </c>
      <c r="B306" s="18">
        <f t="shared" si="20"/>
        <v>304</v>
      </c>
      <c r="C306" s="23">
        <v>2708.64</v>
      </c>
      <c r="D306" s="19">
        <f t="shared" si="21"/>
        <v>8.3136576768305659E-4</v>
      </c>
      <c r="E306" s="19">
        <f t="shared" si="24"/>
        <v>1.5425428805739883E-4</v>
      </c>
      <c r="F306" s="19">
        <f t="shared" si="22"/>
        <v>8.7724273841646951</v>
      </c>
      <c r="G306" s="19">
        <f t="shared" si="23"/>
        <v>1.241991497786514E-2</v>
      </c>
    </row>
    <row r="307" spans="1:7" ht="15.75" thickBot="1" x14ac:dyDescent="0.3">
      <c r="A307" s="22" t="s">
        <v>870</v>
      </c>
      <c r="B307" s="18">
        <f t="shared" si="20"/>
        <v>305</v>
      </c>
      <c r="C307" s="23">
        <v>2693.13</v>
      </c>
      <c r="D307" s="19">
        <f t="shared" si="21"/>
        <v>-5.7261208576997458E-3</v>
      </c>
      <c r="E307" s="19">
        <f t="shared" si="24"/>
        <v>1.402126010552545E-4</v>
      </c>
      <c r="F307" s="19">
        <f t="shared" si="22"/>
        <v>8.6385025389109806</v>
      </c>
      <c r="G307" s="19">
        <f t="shared" si="23"/>
        <v>1.1841140192365535E-2</v>
      </c>
    </row>
    <row r="308" spans="1:7" ht="15.75" thickBot="1" x14ac:dyDescent="0.3">
      <c r="A308" s="22" t="s">
        <v>869</v>
      </c>
      <c r="B308" s="18">
        <f t="shared" si="20"/>
        <v>306</v>
      </c>
      <c r="C308" s="23">
        <v>2670.14</v>
      </c>
      <c r="D308" s="19">
        <f t="shared" si="21"/>
        <v>-8.5365355552833311E-3</v>
      </c>
      <c r="E308" s="19">
        <f t="shared" si="24"/>
        <v>1.3038982476795466E-4</v>
      </c>
      <c r="F308" s="19">
        <f t="shared" si="22"/>
        <v>8.386100607821227</v>
      </c>
      <c r="G308" s="19">
        <f t="shared" si="23"/>
        <v>1.1418836401663466E-2</v>
      </c>
    </row>
    <row r="309" spans="1:7" ht="15.75" thickBot="1" x14ac:dyDescent="0.3">
      <c r="A309" s="22" t="s">
        <v>868</v>
      </c>
      <c r="B309" s="18">
        <f t="shared" si="20"/>
        <v>307</v>
      </c>
      <c r="C309" s="23">
        <v>2670.29</v>
      </c>
      <c r="D309" s="19">
        <f t="shared" si="21"/>
        <v>5.6176829679399631E-5</v>
      </c>
      <c r="E309" s="19">
        <f t="shared" si="24"/>
        <v>1.2513048170904338E-4</v>
      </c>
      <c r="F309" s="19">
        <f t="shared" si="22"/>
        <v>8.9861282910628546</v>
      </c>
      <c r="G309" s="19">
        <f t="shared" si="23"/>
        <v>1.1186173684913148E-2</v>
      </c>
    </row>
    <row r="310" spans="1:7" ht="15.75" thickBot="1" x14ac:dyDescent="0.3">
      <c r="A310" s="22" t="s">
        <v>867</v>
      </c>
      <c r="B310" s="18">
        <f t="shared" si="20"/>
        <v>308</v>
      </c>
      <c r="C310" s="23">
        <v>2634.56</v>
      </c>
      <c r="D310" s="19">
        <f t="shared" si="21"/>
        <v>-1.3380569151665189E-2</v>
      </c>
      <c r="E310" s="19">
        <f t="shared" si="24"/>
        <v>1.1368894055931525E-4</v>
      </c>
      <c r="F310" s="19">
        <f t="shared" si="22"/>
        <v>7.5072243122333422</v>
      </c>
      <c r="G310" s="19">
        <f t="shared" si="23"/>
        <v>1.0662501608877498E-2</v>
      </c>
    </row>
    <row r="311" spans="1:7" ht="15.75" thickBot="1" x14ac:dyDescent="0.3">
      <c r="A311" s="22" t="s">
        <v>866</v>
      </c>
      <c r="B311" s="18">
        <f t="shared" si="20"/>
        <v>309</v>
      </c>
      <c r="C311" s="23">
        <v>2639.4</v>
      </c>
      <c r="D311" s="19">
        <f t="shared" si="21"/>
        <v>1.8371189116968001E-3</v>
      </c>
      <c r="E311" s="19">
        <f t="shared" si="24"/>
        <v>1.1966455465154874E-4</v>
      </c>
      <c r="F311" s="19">
        <f t="shared" si="22"/>
        <v>9.0026142177903488</v>
      </c>
      <c r="G311" s="19">
        <f t="shared" si="23"/>
        <v>1.093912951982692E-2</v>
      </c>
    </row>
    <row r="312" spans="1:7" ht="15.75" thickBot="1" x14ac:dyDescent="0.3">
      <c r="A312" s="22" t="s">
        <v>865</v>
      </c>
      <c r="B312" s="18">
        <f t="shared" si="20"/>
        <v>310</v>
      </c>
      <c r="C312" s="23">
        <v>2666.94</v>
      </c>
      <c r="D312" s="19">
        <f t="shared" si="21"/>
        <v>1.0434189588542919E-2</v>
      </c>
      <c r="E312" s="19">
        <f t="shared" si="24"/>
        <v>1.0903113267044422E-4</v>
      </c>
      <c r="F312" s="19">
        <f t="shared" si="22"/>
        <v>8.1253337466170787</v>
      </c>
      <c r="G312" s="19">
        <f t="shared" si="23"/>
        <v>1.0441797386965724E-2</v>
      </c>
    </row>
    <row r="313" spans="1:7" ht="15.75" thickBot="1" x14ac:dyDescent="0.3">
      <c r="A313" s="22" t="s">
        <v>864</v>
      </c>
      <c r="B313" s="18">
        <f t="shared" si="20"/>
        <v>311</v>
      </c>
      <c r="C313" s="23">
        <v>2669.91</v>
      </c>
      <c r="D313" s="19">
        <f t="shared" si="21"/>
        <v>1.1136358523251566E-3</v>
      </c>
      <c r="E313" s="19">
        <f t="shared" si="24"/>
        <v>1.0901661027100677E-4</v>
      </c>
      <c r="F313" s="19">
        <f t="shared" si="22"/>
        <v>9.112634190809727</v>
      </c>
      <c r="G313" s="19">
        <f t="shared" si="23"/>
        <v>1.0441101966315949E-2</v>
      </c>
    </row>
    <row r="314" spans="1:7" ht="15.75" thickBot="1" x14ac:dyDescent="0.3">
      <c r="A314" s="22" t="s">
        <v>863</v>
      </c>
      <c r="B314" s="18">
        <f t="shared" si="20"/>
        <v>312</v>
      </c>
      <c r="C314" s="23">
        <v>2648.05</v>
      </c>
      <c r="D314" s="19">
        <f t="shared" si="21"/>
        <v>-8.1875419021614215E-3</v>
      </c>
      <c r="E314" s="19">
        <f t="shared" si="24"/>
        <v>9.9161621376593335E-5</v>
      </c>
      <c r="F314" s="19">
        <f t="shared" si="22"/>
        <v>8.5427334176577041</v>
      </c>
      <c r="G314" s="19">
        <f t="shared" si="23"/>
        <v>9.9579928387498514E-3</v>
      </c>
    </row>
    <row r="315" spans="1:7" ht="15.75" thickBot="1" x14ac:dyDescent="0.3">
      <c r="A315" s="22">
        <v>43221</v>
      </c>
      <c r="B315" s="18">
        <f t="shared" si="20"/>
        <v>313</v>
      </c>
      <c r="C315" s="23">
        <v>2654.8</v>
      </c>
      <c r="D315" s="19">
        <f t="shared" si="21"/>
        <v>2.5490455240648746E-3</v>
      </c>
      <c r="E315" s="19">
        <f t="shared" si="24"/>
        <v>9.6224066213740361E-5</v>
      </c>
      <c r="F315" s="19">
        <f t="shared" si="22"/>
        <v>9.1813049924875632</v>
      </c>
      <c r="G315" s="19">
        <f t="shared" si="23"/>
        <v>9.8093866379983397E-3</v>
      </c>
    </row>
    <row r="316" spans="1:7" ht="15.75" thickBot="1" x14ac:dyDescent="0.3">
      <c r="A316" s="22">
        <v>43222</v>
      </c>
      <c r="B316" s="18">
        <f t="shared" si="20"/>
        <v>314</v>
      </c>
      <c r="C316" s="23">
        <v>2635.67</v>
      </c>
      <c r="D316" s="19">
        <f t="shared" si="21"/>
        <v>-7.205815880669042E-3</v>
      </c>
      <c r="E316" s="19">
        <f t="shared" si="24"/>
        <v>8.8019553972199654E-5</v>
      </c>
      <c r="F316" s="19">
        <f t="shared" si="22"/>
        <v>8.7480396618360459</v>
      </c>
      <c r="G316" s="19">
        <f t="shared" si="23"/>
        <v>9.3818736919764403E-3</v>
      </c>
    </row>
    <row r="317" spans="1:7" ht="15.75" thickBot="1" x14ac:dyDescent="0.3">
      <c r="A317" s="22">
        <v>43223</v>
      </c>
      <c r="B317" s="18">
        <f t="shared" si="20"/>
        <v>315</v>
      </c>
      <c r="C317" s="23">
        <v>2629.73</v>
      </c>
      <c r="D317" s="19">
        <f t="shared" si="21"/>
        <v>-2.2536964035709817E-3</v>
      </c>
      <c r="E317" s="19">
        <f t="shared" si="24"/>
        <v>8.4718985917383213E-5</v>
      </c>
      <c r="F317" s="19">
        <f t="shared" si="22"/>
        <v>9.3162179432155092</v>
      </c>
      <c r="G317" s="19">
        <f t="shared" si="23"/>
        <v>9.2042917118800183E-3</v>
      </c>
    </row>
    <row r="318" spans="1:7" ht="15.75" thickBot="1" x14ac:dyDescent="0.3">
      <c r="A318" s="22">
        <v>43224</v>
      </c>
      <c r="B318" s="18">
        <f t="shared" si="20"/>
        <v>316</v>
      </c>
      <c r="C318" s="23">
        <v>2663.42</v>
      </c>
      <c r="D318" s="19">
        <f t="shared" si="21"/>
        <v>1.2811201149927953E-2</v>
      </c>
      <c r="E318" s="19">
        <f t="shared" si="24"/>
        <v>7.743678371024081E-5</v>
      </c>
      <c r="F318" s="19">
        <f t="shared" si="22"/>
        <v>7.3465536612590476</v>
      </c>
      <c r="G318" s="19">
        <f t="shared" si="23"/>
        <v>8.7998172543661841E-3</v>
      </c>
    </row>
    <row r="319" spans="1:7" ht="15.75" thickBot="1" x14ac:dyDescent="0.3">
      <c r="A319" s="22">
        <v>43227</v>
      </c>
      <c r="B319" s="18">
        <f t="shared" si="20"/>
        <v>317</v>
      </c>
      <c r="C319" s="23">
        <v>2672.63</v>
      </c>
      <c r="D319" s="19">
        <f t="shared" si="21"/>
        <v>3.4579600663808829E-3</v>
      </c>
      <c r="E319" s="19">
        <f t="shared" si="24"/>
        <v>8.5363655308807614E-5</v>
      </c>
      <c r="F319" s="19">
        <f t="shared" si="22"/>
        <v>9.2285130935855033</v>
      </c>
      <c r="G319" s="19">
        <f t="shared" si="23"/>
        <v>9.2392453863293193E-3</v>
      </c>
    </row>
    <row r="320" spans="1:7" ht="15.75" thickBot="1" x14ac:dyDescent="0.3">
      <c r="A320" s="22">
        <v>43228</v>
      </c>
      <c r="B320" s="18">
        <f t="shared" si="20"/>
        <v>318</v>
      </c>
      <c r="C320" s="23">
        <v>2671.92</v>
      </c>
      <c r="D320" s="19">
        <f t="shared" si="21"/>
        <v>-2.6565592693339468E-4</v>
      </c>
      <c r="E320" s="19">
        <f t="shared" si="24"/>
        <v>7.8651454915324855E-5</v>
      </c>
      <c r="F320" s="19">
        <f t="shared" si="22"/>
        <v>9.4495871412011994</v>
      </c>
      <c r="G320" s="19">
        <f t="shared" si="23"/>
        <v>8.8685655500382286E-3</v>
      </c>
    </row>
    <row r="321" spans="1:7" ht="15.75" thickBot="1" x14ac:dyDescent="0.3">
      <c r="A321" s="22">
        <v>43229</v>
      </c>
      <c r="B321" s="18">
        <f t="shared" si="20"/>
        <v>319</v>
      </c>
      <c r="C321" s="23">
        <v>2697.79</v>
      </c>
      <c r="D321" s="19">
        <f t="shared" si="21"/>
        <v>9.682176113057217E-3</v>
      </c>
      <c r="E321" s="19">
        <f t="shared" si="24"/>
        <v>7.1466082839911901E-5</v>
      </c>
      <c r="F321" s="19">
        <f t="shared" si="22"/>
        <v>8.2345529769383958</v>
      </c>
      <c r="G321" s="19">
        <f t="shared" si="23"/>
        <v>8.4537614610250209E-3</v>
      </c>
    </row>
    <row r="322" spans="1:7" ht="15.75" thickBot="1" x14ac:dyDescent="0.3">
      <c r="A322" s="22">
        <v>43230</v>
      </c>
      <c r="B322" s="18">
        <f t="shared" si="20"/>
        <v>320</v>
      </c>
      <c r="C322" s="23">
        <v>2723.07</v>
      </c>
      <c r="D322" s="19">
        <f t="shared" si="21"/>
        <v>9.3706329996035009E-3</v>
      </c>
      <c r="E322" s="19">
        <f t="shared" si="24"/>
        <v>7.3503206363287601E-5</v>
      </c>
      <c r="F322" s="19">
        <f t="shared" si="22"/>
        <v>8.3235565979347328</v>
      </c>
      <c r="G322" s="19">
        <f t="shared" si="23"/>
        <v>8.5734010966061532E-3</v>
      </c>
    </row>
    <row r="323" spans="1:7" ht="15.75" thickBot="1" x14ac:dyDescent="0.3">
      <c r="A323" s="22">
        <v>43231</v>
      </c>
      <c r="B323" s="18">
        <f t="shared" si="20"/>
        <v>321</v>
      </c>
      <c r="C323" s="23">
        <v>2727.72</v>
      </c>
      <c r="D323" s="19">
        <f t="shared" si="21"/>
        <v>1.7076314600799058E-3</v>
      </c>
      <c r="E323" s="19">
        <f t="shared" si="24"/>
        <v>7.4811294837570346E-5</v>
      </c>
      <c r="F323" s="19">
        <f t="shared" si="22"/>
        <v>9.4615635428157194</v>
      </c>
      <c r="G323" s="19">
        <f t="shared" si="23"/>
        <v>8.6493522784986815E-3</v>
      </c>
    </row>
    <row r="324" spans="1:7" ht="15.75" thickBot="1" x14ac:dyDescent="0.3">
      <c r="A324" s="22">
        <v>43234</v>
      </c>
      <c r="B324" s="18">
        <f t="shared" si="20"/>
        <v>322</v>
      </c>
      <c r="C324" s="23">
        <v>2730.13</v>
      </c>
      <c r="D324" s="19">
        <f t="shared" si="21"/>
        <v>8.8352176909656244E-4</v>
      </c>
      <c r="E324" s="19">
        <f t="shared" si="24"/>
        <v>6.8237247889134449E-5</v>
      </c>
      <c r="F324" s="19">
        <f t="shared" si="22"/>
        <v>9.5810803283841786</v>
      </c>
      <c r="G324" s="19">
        <f t="shared" si="23"/>
        <v>8.2605839920149981E-3</v>
      </c>
    </row>
    <row r="325" spans="1:7" ht="15.75" thickBot="1" x14ac:dyDescent="0.3">
      <c r="A325" s="22">
        <v>43235</v>
      </c>
      <c r="B325" s="18">
        <f t="shared" ref="B325:B388" si="25">B324+1</f>
        <v>323</v>
      </c>
      <c r="C325" s="23">
        <v>2711.45</v>
      </c>
      <c r="D325" s="19">
        <f t="shared" ref="D325:D388" si="26">C325/C324-1</f>
        <v>-6.8421650251088151E-3</v>
      </c>
      <c r="E325" s="19">
        <f t="shared" si="24"/>
        <v>6.2069067720258862E-5</v>
      </c>
      <c r="F325" s="19">
        <f t="shared" si="22"/>
        <v>8.9330187923528648</v>
      </c>
      <c r="G325" s="19">
        <f t="shared" si="23"/>
        <v>7.8783924578722832E-3</v>
      </c>
    </row>
    <row r="326" spans="1:7" ht="15.75" thickBot="1" x14ac:dyDescent="0.3">
      <c r="A326" s="22">
        <v>43236</v>
      </c>
      <c r="B326" s="18">
        <f t="shared" si="25"/>
        <v>324</v>
      </c>
      <c r="C326" s="23">
        <v>2722.46</v>
      </c>
      <c r="D326" s="19">
        <f t="shared" si="26"/>
        <v>4.060558004020054E-3</v>
      </c>
      <c r="E326" s="19">
        <f t="shared" si="24"/>
        <v>6.0674268465647352E-5</v>
      </c>
      <c r="F326" s="19">
        <f t="shared" ref="F326:F389" si="27">-LN(E326)-D326*D326/E326</f>
        <v>9.4382425301507098</v>
      </c>
      <c r="G326" s="19">
        <f t="shared" ref="G326:G389" si="28">SQRT(E326)</f>
        <v>7.7893689388580994E-3</v>
      </c>
    </row>
    <row r="327" spans="1:7" ht="15.75" thickBot="1" x14ac:dyDescent="0.3">
      <c r="A327" s="22">
        <v>43237</v>
      </c>
      <c r="B327" s="18">
        <f t="shared" si="25"/>
        <v>325</v>
      </c>
      <c r="C327" s="23">
        <v>2720.13</v>
      </c>
      <c r="D327" s="19">
        <f t="shared" si="26"/>
        <v>-8.5584361202728498E-4</v>
      </c>
      <c r="E327" s="19">
        <f t="shared" ref="E327:E390" si="29">$K$4*E326+(1-$K$4)*D326*D326</f>
        <v>5.6633923936138919E-5</v>
      </c>
      <c r="F327" s="19">
        <f t="shared" si="27"/>
        <v>9.7659690054268751</v>
      </c>
      <c r="G327" s="19">
        <f t="shared" si="28"/>
        <v>7.5255514041257417E-3</v>
      </c>
    </row>
    <row r="328" spans="1:7" ht="15.75" thickBot="1" x14ac:dyDescent="0.3">
      <c r="A328" s="22">
        <v>43238</v>
      </c>
      <c r="B328" s="18">
        <f t="shared" si="25"/>
        <v>326</v>
      </c>
      <c r="C328" s="23">
        <v>2712.97</v>
      </c>
      <c r="D328" s="19">
        <f t="shared" si="26"/>
        <v>-2.6322271362031469E-3</v>
      </c>
      <c r="E328" s="19">
        <f t="shared" si="29"/>
        <v>5.152234019003551E-5</v>
      </c>
      <c r="F328" s="19">
        <f t="shared" si="27"/>
        <v>9.7390170846804462</v>
      </c>
      <c r="G328" s="19">
        <f t="shared" si="28"/>
        <v>7.1779063932344168E-3</v>
      </c>
    </row>
    <row r="329" spans="1:7" ht="15.75" thickBot="1" x14ac:dyDescent="0.3">
      <c r="A329" s="22">
        <v>43241</v>
      </c>
      <c r="B329" s="18">
        <f t="shared" si="25"/>
        <v>327</v>
      </c>
      <c r="C329" s="23">
        <v>2733.01</v>
      </c>
      <c r="D329" s="19">
        <f t="shared" si="26"/>
        <v>7.386738519040259E-3</v>
      </c>
      <c r="E329" s="19">
        <f t="shared" si="29"/>
        <v>4.7444726571376437E-5</v>
      </c>
      <c r="F329" s="19">
        <f t="shared" si="27"/>
        <v>8.8058931067862947</v>
      </c>
      <c r="G329" s="19">
        <f t="shared" si="28"/>
        <v>6.8880132528455866E-3</v>
      </c>
    </row>
    <row r="330" spans="1:7" ht="15.75" thickBot="1" x14ac:dyDescent="0.3">
      <c r="A330" s="22">
        <v>43242</v>
      </c>
      <c r="B330" s="18">
        <f t="shared" si="25"/>
        <v>328</v>
      </c>
      <c r="C330" s="23">
        <v>2724.44</v>
      </c>
      <c r="D330" s="19">
        <f t="shared" si="26"/>
        <v>-3.1357367883761977E-3</v>
      </c>
      <c r="E330" s="19">
        <f t="shared" si="29"/>
        <v>4.8095698557147206E-5</v>
      </c>
      <c r="F330" s="19">
        <f t="shared" si="27"/>
        <v>9.7378744729083113</v>
      </c>
      <c r="G330" s="19">
        <f t="shared" si="28"/>
        <v>6.9351062397880539E-3</v>
      </c>
    </row>
    <row r="331" spans="1:7" ht="15.75" thickBot="1" x14ac:dyDescent="0.3">
      <c r="A331" s="22">
        <v>43243</v>
      </c>
      <c r="B331" s="18">
        <f t="shared" si="25"/>
        <v>329</v>
      </c>
      <c r="C331" s="23">
        <v>2733.29</v>
      </c>
      <c r="D331" s="19">
        <f t="shared" si="26"/>
        <v>3.248373977771557E-3</v>
      </c>
      <c r="E331" s="19">
        <f t="shared" si="29"/>
        <v>4.4596974293125925E-5</v>
      </c>
      <c r="F331" s="19">
        <f t="shared" si="27"/>
        <v>9.7812380533815091</v>
      </c>
      <c r="G331" s="19">
        <f t="shared" si="28"/>
        <v>6.6780966070524861E-3</v>
      </c>
    </row>
    <row r="332" spans="1:7" ht="15.75" thickBot="1" x14ac:dyDescent="0.3">
      <c r="A332" s="22">
        <v>43244</v>
      </c>
      <c r="B332" s="18">
        <f t="shared" si="25"/>
        <v>330</v>
      </c>
      <c r="C332" s="23">
        <v>2727.76</v>
      </c>
      <c r="D332" s="19">
        <f t="shared" si="26"/>
        <v>-2.0232028068736252E-3</v>
      </c>
      <c r="E332" s="19">
        <f t="shared" si="29"/>
        <v>4.1483923387037787E-5</v>
      </c>
      <c r="F332" s="19">
        <f t="shared" si="27"/>
        <v>9.9915314391577432</v>
      </c>
      <c r="G332" s="19">
        <f t="shared" si="28"/>
        <v>6.4408014553344051E-3</v>
      </c>
    </row>
    <row r="333" spans="1:7" ht="15.75" thickBot="1" x14ac:dyDescent="0.3">
      <c r="A333" s="22">
        <v>43245</v>
      </c>
      <c r="B333" s="18">
        <f t="shared" si="25"/>
        <v>331</v>
      </c>
      <c r="C333" s="23">
        <v>2721.33</v>
      </c>
      <c r="D333" s="19">
        <f t="shared" si="26"/>
        <v>-2.357245505469785E-3</v>
      </c>
      <c r="E333" s="19">
        <f t="shared" si="29"/>
        <v>3.8064959658388292E-5</v>
      </c>
      <c r="F333" s="19">
        <f t="shared" si="27"/>
        <v>10.030239451940645</v>
      </c>
      <c r="G333" s="19">
        <f t="shared" si="28"/>
        <v>6.1696806771816227E-3</v>
      </c>
    </row>
    <row r="334" spans="1:7" ht="15.75" thickBot="1" x14ac:dyDescent="0.3">
      <c r="A334" s="22">
        <v>43249</v>
      </c>
      <c r="B334" s="18">
        <f t="shared" si="25"/>
        <v>332</v>
      </c>
      <c r="C334" s="23">
        <v>2689.86</v>
      </c>
      <c r="D334" s="19">
        <f t="shared" si="26"/>
        <v>-1.1564198388288038E-2</v>
      </c>
      <c r="E334" s="19">
        <f t="shared" si="29"/>
        <v>3.5092422211196549E-5</v>
      </c>
      <c r="F334" s="19">
        <f t="shared" si="27"/>
        <v>6.4467116127236768</v>
      </c>
      <c r="G334" s="19">
        <f t="shared" si="28"/>
        <v>5.9238857358322287E-3</v>
      </c>
    </row>
    <row r="335" spans="1:7" ht="15.75" thickBot="1" x14ac:dyDescent="0.3">
      <c r="A335" s="22">
        <v>43250</v>
      </c>
      <c r="B335" s="18">
        <f t="shared" si="25"/>
        <v>333</v>
      </c>
      <c r="C335" s="23">
        <v>2724.01</v>
      </c>
      <c r="D335" s="19">
        <f t="shared" si="26"/>
        <v>1.269582803565994E-2</v>
      </c>
      <c r="E335" s="19">
        <f t="shared" si="29"/>
        <v>4.4111824867512922E-5</v>
      </c>
      <c r="F335" s="19">
        <f t="shared" si="27"/>
        <v>6.3747953361160858</v>
      </c>
      <c r="G335" s="19">
        <f t="shared" si="28"/>
        <v>6.6416733484501419E-3</v>
      </c>
    </row>
    <row r="336" spans="1:7" ht="15.75" thickBot="1" x14ac:dyDescent="0.3">
      <c r="A336" s="22">
        <v>43251</v>
      </c>
      <c r="B336" s="18">
        <f t="shared" si="25"/>
        <v>334</v>
      </c>
      <c r="C336" s="23">
        <v>2705.27</v>
      </c>
      <c r="D336" s="19">
        <f t="shared" si="26"/>
        <v>-6.8795635845684266E-3</v>
      </c>
      <c r="E336" s="19">
        <f t="shared" si="29"/>
        <v>5.4816814096727068E-5</v>
      </c>
      <c r="F336" s="19">
        <f t="shared" si="27"/>
        <v>8.948121650937594</v>
      </c>
      <c r="G336" s="19">
        <f t="shared" si="28"/>
        <v>7.4038377951388878E-3</v>
      </c>
    </row>
    <row r="337" spans="1:7" ht="15.75" thickBot="1" x14ac:dyDescent="0.3">
      <c r="A337" s="22" t="s">
        <v>862</v>
      </c>
      <c r="B337" s="18">
        <f t="shared" si="25"/>
        <v>335</v>
      </c>
      <c r="C337" s="23">
        <v>2734.62</v>
      </c>
      <c r="D337" s="19">
        <f t="shared" si="26"/>
        <v>1.0849194350286639E-2</v>
      </c>
      <c r="E337" s="19">
        <f t="shared" si="29"/>
        <v>5.4132079141047058E-5</v>
      </c>
      <c r="F337" s="19">
        <f t="shared" si="27"/>
        <v>7.6496794281831253</v>
      </c>
      <c r="G337" s="19">
        <f t="shared" si="28"/>
        <v>7.3574505870611902E-3</v>
      </c>
    </row>
    <row r="338" spans="1:7" ht="15.75" thickBot="1" x14ac:dyDescent="0.3">
      <c r="A338" s="22" t="s">
        <v>861</v>
      </c>
      <c r="B338" s="18">
        <f t="shared" si="25"/>
        <v>336</v>
      </c>
      <c r="C338" s="23">
        <v>2746.87</v>
      </c>
      <c r="D338" s="19">
        <f t="shared" si="26"/>
        <v>4.4795986279628774E-3</v>
      </c>
      <c r="E338" s="19">
        <f t="shared" si="29"/>
        <v>5.9945137091941026E-5</v>
      </c>
      <c r="F338" s="19">
        <f t="shared" si="27"/>
        <v>9.3873279728285652</v>
      </c>
      <c r="G338" s="19">
        <f t="shared" si="28"/>
        <v>7.7424244970126137E-3</v>
      </c>
    </row>
    <row r="339" spans="1:7" ht="15.75" thickBot="1" x14ac:dyDescent="0.3">
      <c r="A339" s="22" t="s">
        <v>860</v>
      </c>
      <c r="B339" s="18">
        <f t="shared" si="25"/>
        <v>337</v>
      </c>
      <c r="C339" s="23">
        <v>2748.8</v>
      </c>
      <c r="D339" s="19">
        <f t="shared" si="26"/>
        <v>7.0261788872438835E-4</v>
      </c>
      <c r="E339" s="19">
        <f t="shared" si="29"/>
        <v>5.6298694659118837E-5</v>
      </c>
      <c r="F339" s="19">
        <f t="shared" si="27"/>
        <v>9.7760704102464704</v>
      </c>
      <c r="G339" s="19">
        <f t="shared" si="28"/>
        <v>7.5032456083430213E-3</v>
      </c>
    </row>
    <row r="340" spans="1:7" ht="15.75" thickBot="1" x14ac:dyDescent="0.3">
      <c r="A340" s="22" t="s">
        <v>859</v>
      </c>
      <c r="B340" s="18">
        <f t="shared" si="25"/>
        <v>338</v>
      </c>
      <c r="C340" s="23">
        <v>2772.35</v>
      </c>
      <c r="D340" s="19">
        <f t="shared" si="26"/>
        <v>8.5673748544818906E-3</v>
      </c>
      <c r="E340" s="19">
        <f t="shared" si="29"/>
        <v>5.1195928657895761E-5</v>
      </c>
      <c r="F340" s="19">
        <f t="shared" si="27"/>
        <v>8.4461445122280132</v>
      </c>
      <c r="G340" s="19">
        <f t="shared" si="28"/>
        <v>7.1551330286652084E-3</v>
      </c>
    </row>
    <row r="341" spans="1:7" ht="15.75" thickBot="1" x14ac:dyDescent="0.3">
      <c r="A341" s="22" t="s">
        <v>858</v>
      </c>
      <c r="B341" s="18">
        <f t="shared" si="25"/>
        <v>339</v>
      </c>
      <c r="C341" s="23">
        <v>2770.37</v>
      </c>
      <c r="D341" s="19">
        <f t="shared" si="26"/>
        <v>-7.1419553808138581E-4</v>
      </c>
      <c r="E341" s="19">
        <f t="shared" si="29"/>
        <v>5.3226242869026792E-5</v>
      </c>
      <c r="F341" s="19">
        <f t="shared" si="27"/>
        <v>9.831375842524773</v>
      </c>
      <c r="G341" s="19">
        <f t="shared" si="28"/>
        <v>7.2956317662712933E-3</v>
      </c>
    </row>
    <row r="342" spans="1:7" ht="15.75" thickBot="1" x14ac:dyDescent="0.3">
      <c r="A342" s="22" t="s">
        <v>857</v>
      </c>
      <c r="B342" s="18">
        <f t="shared" si="25"/>
        <v>340</v>
      </c>
      <c r="C342" s="23">
        <v>2779.03</v>
      </c>
      <c r="D342" s="19">
        <f t="shared" si="26"/>
        <v>3.1259362467830343E-3</v>
      </c>
      <c r="E342" s="19">
        <f t="shared" si="29"/>
        <v>4.840591927726509E-5</v>
      </c>
      <c r="F342" s="19">
        <f t="shared" si="27"/>
        <v>9.7340231112383879</v>
      </c>
      <c r="G342" s="19">
        <f t="shared" si="28"/>
        <v>6.9574362575064311E-3</v>
      </c>
    </row>
    <row r="343" spans="1:7" ht="15.75" thickBot="1" x14ac:dyDescent="0.3">
      <c r="A343" s="22" t="s">
        <v>856</v>
      </c>
      <c r="B343" s="18">
        <f t="shared" si="25"/>
        <v>341</v>
      </c>
      <c r="C343" s="23">
        <v>2782</v>
      </c>
      <c r="D343" s="19">
        <f t="shared" si="26"/>
        <v>1.0687182218256375E-3</v>
      </c>
      <c r="E343" s="19">
        <f t="shared" si="29"/>
        <v>4.4873217261657011E-5</v>
      </c>
      <c r="F343" s="19">
        <f t="shared" si="27"/>
        <v>9.9862164244712304</v>
      </c>
      <c r="G343" s="19">
        <f t="shared" si="28"/>
        <v>6.6987474397574515E-3</v>
      </c>
    </row>
    <row r="344" spans="1:7" ht="15.75" thickBot="1" x14ac:dyDescent="0.3">
      <c r="A344" s="22" t="s">
        <v>855</v>
      </c>
      <c r="B344" s="18">
        <f t="shared" si="25"/>
        <v>342</v>
      </c>
      <c r="C344" s="23">
        <v>2786.85</v>
      </c>
      <c r="D344" s="19">
        <f t="shared" si="26"/>
        <v>1.7433501078361058E-3</v>
      </c>
      <c r="E344" s="19">
        <f t="shared" si="29"/>
        <v>4.087448474438059E-5</v>
      </c>
      <c r="F344" s="19">
        <f t="shared" si="27"/>
        <v>10.030648377626298</v>
      </c>
      <c r="G344" s="19">
        <f t="shared" si="28"/>
        <v>6.3933156299670196E-3</v>
      </c>
    </row>
    <row r="345" spans="1:7" ht="15.75" thickBot="1" x14ac:dyDescent="0.3">
      <c r="A345" s="22" t="s">
        <v>854</v>
      </c>
      <c r="B345" s="18">
        <f t="shared" si="25"/>
        <v>343</v>
      </c>
      <c r="C345" s="23">
        <v>2775.63</v>
      </c>
      <c r="D345" s="19">
        <f t="shared" si="26"/>
        <v>-4.0260509177026949E-3</v>
      </c>
      <c r="E345" s="19">
        <f t="shared" si="29"/>
        <v>3.7414863370865514E-5</v>
      </c>
      <c r="F345" s="19">
        <f t="shared" si="27"/>
        <v>9.7602166660135712</v>
      </c>
      <c r="G345" s="19">
        <f t="shared" si="28"/>
        <v>6.1167690303677085E-3</v>
      </c>
    </row>
    <row r="346" spans="1:7" ht="15.75" thickBot="1" x14ac:dyDescent="0.3">
      <c r="A346" s="22" t="s">
        <v>853</v>
      </c>
      <c r="B346" s="18">
        <f t="shared" si="25"/>
        <v>344</v>
      </c>
      <c r="C346" s="23">
        <v>2782.49</v>
      </c>
      <c r="D346" s="19">
        <f t="shared" si="26"/>
        <v>2.4715109722837081E-3</v>
      </c>
      <c r="E346" s="19">
        <f t="shared" si="29"/>
        <v>3.547582429366539E-5</v>
      </c>
      <c r="F346" s="19">
        <f t="shared" si="27"/>
        <v>10.074475179453945</v>
      </c>
      <c r="G346" s="19">
        <f t="shared" si="28"/>
        <v>5.9561585181780877E-3</v>
      </c>
    </row>
    <row r="347" spans="1:7" ht="15.75" thickBot="1" x14ac:dyDescent="0.3">
      <c r="A347" s="22" t="s">
        <v>852</v>
      </c>
      <c r="B347" s="18">
        <f t="shared" si="25"/>
        <v>345</v>
      </c>
      <c r="C347" s="23">
        <v>2779.66</v>
      </c>
      <c r="D347" s="19">
        <f t="shared" si="26"/>
        <v>-1.0170746345898873E-3</v>
      </c>
      <c r="E347" s="19">
        <f t="shared" si="29"/>
        <v>3.2790487780445338E-5</v>
      </c>
      <c r="F347" s="19">
        <f t="shared" si="27"/>
        <v>10.293825112848973</v>
      </c>
      <c r="G347" s="19">
        <f t="shared" si="28"/>
        <v>5.7262979123029684E-3</v>
      </c>
    </row>
    <row r="348" spans="1:7" ht="15.75" thickBot="1" x14ac:dyDescent="0.3">
      <c r="A348" s="22" t="s">
        <v>851</v>
      </c>
      <c r="B348" s="18">
        <f t="shared" si="25"/>
        <v>346</v>
      </c>
      <c r="C348" s="23">
        <v>2773.75</v>
      </c>
      <c r="D348" s="19">
        <f t="shared" si="26"/>
        <v>-2.1261593144484836E-3</v>
      </c>
      <c r="E348" s="19">
        <f t="shared" si="29"/>
        <v>2.9886740612479447E-5</v>
      </c>
      <c r="F348" s="19">
        <f t="shared" si="27"/>
        <v>10.266839480042785</v>
      </c>
      <c r="G348" s="19">
        <f t="shared" si="28"/>
        <v>5.4668766780017501E-3</v>
      </c>
    </row>
    <row r="349" spans="1:7" ht="15.75" thickBot="1" x14ac:dyDescent="0.3">
      <c r="A349" s="22" t="s">
        <v>850</v>
      </c>
      <c r="B349" s="18">
        <f t="shared" si="25"/>
        <v>347</v>
      </c>
      <c r="C349" s="23">
        <v>2762.59</v>
      </c>
      <c r="D349" s="19">
        <f t="shared" si="26"/>
        <v>-4.0234339792698526E-3</v>
      </c>
      <c r="E349" s="19">
        <f t="shared" si="29"/>
        <v>2.7567277038629849E-5</v>
      </c>
      <c r="F349" s="19">
        <f t="shared" si="27"/>
        <v>9.9116623886568043</v>
      </c>
      <c r="G349" s="19">
        <f t="shared" si="28"/>
        <v>5.2504549363488352E-3</v>
      </c>
    </row>
    <row r="350" spans="1:7" ht="15.75" thickBot="1" x14ac:dyDescent="0.3">
      <c r="A350" s="22" t="s">
        <v>849</v>
      </c>
      <c r="B350" s="18">
        <f t="shared" si="25"/>
        <v>348</v>
      </c>
      <c r="C350" s="23">
        <v>2767.32</v>
      </c>
      <c r="D350" s="19">
        <f t="shared" si="26"/>
        <v>1.7121614137458607E-3</v>
      </c>
      <c r="E350" s="19">
        <f t="shared" si="29"/>
        <v>2.6526767098243338E-5</v>
      </c>
      <c r="F350" s="19">
        <f t="shared" si="27"/>
        <v>10.426845363096646</v>
      </c>
      <c r="G350" s="19">
        <f t="shared" si="28"/>
        <v>5.1504142647211728E-3</v>
      </c>
    </row>
    <row r="351" spans="1:7" ht="15.75" thickBot="1" x14ac:dyDescent="0.3">
      <c r="A351" s="22" t="s">
        <v>848</v>
      </c>
      <c r="B351" s="18">
        <f t="shared" si="25"/>
        <v>349</v>
      </c>
      <c r="C351" s="23">
        <v>2749.76</v>
      </c>
      <c r="D351" s="19">
        <f t="shared" si="26"/>
        <v>-6.3454894988652644E-3</v>
      </c>
      <c r="E351" s="19">
        <f t="shared" si="29"/>
        <v>2.4369234718802073E-5</v>
      </c>
      <c r="F351" s="19">
        <f t="shared" si="27"/>
        <v>8.9698911265371422</v>
      </c>
      <c r="G351" s="19">
        <f t="shared" si="28"/>
        <v>4.9365205072806166E-3</v>
      </c>
    </row>
    <row r="352" spans="1:7" ht="15.75" thickBot="1" x14ac:dyDescent="0.3">
      <c r="A352" s="22" t="s">
        <v>847</v>
      </c>
      <c r="B352" s="18">
        <f t="shared" si="25"/>
        <v>350</v>
      </c>
      <c r="C352" s="23">
        <v>2754.88</v>
      </c>
      <c r="D352" s="19">
        <f t="shared" si="26"/>
        <v>1.8619806819504259E-3</v>
      </c>
      <c r="E352" s="19">
        <f t="shared" si="29"/>
        <v>2.5822752267597744E-5</v>
      </c>
      <c r="F352" s="19">
        <f t="shared" si="27"/>
        <v>10.429994222102968</v>
      </c>
      <c r="G352" s="19">
        <f t="shared" si="28"/>
        <v>5.0816092202763631E-3</v>
      </c>
    </row>
    <row r="353" spans="1:7" ht="15.75" thickBot="1" x14ac:dyDescent="0.3">
      <c r="A353" s="22" t="s">
        <v>846</v>
      </c>
      <c r="B353" s="18">
        <f t="shared" si="25"/>
        <v>351</v>
      </c>
      <c r="C353" s="23">
        <v>2717.07</v>
      </c>
      <c r="D353" s="19">
        <f t="shared" si="26"/>
        <v>-1.3724735741665661E-2</v>
      </c>
      <c r="E353" s="19">
        <f t="shared" si="29"/>
        <v>2.3778557864850555E-5</v>
      </c>
      <c r="F353" s="19">
        <f t="shared" si="27"/>
        <v>2.7249519043384804</v>
      </c>
      <c r="G353" s="19">
        <f t="shared" si="28"/>
        <v>4.8763262672682755E-3</v>
      </c>
    </row>
    <row r="354" spans="1:7" ht="15.75" thickBot="1" x14ac:dyDescent="0.3">
      <c r="A354" s="22" t="s">
        <v>845</v>
      </c>
      <c r="B354" s="18">
        <f t="shared" si="25"/>
        <v>352</v>
      </c>
      <c r="C354" s="23">
        <v>2723.06</v>
      </c>
      <c r="D354" s="19">
        <f t="shared" si="26"/>
        <v>2.2045806696182613E-3</v>
      </c>
      <c r="E354" s="19">
        <f t="shared" si="29"/>
        <v>3.8828516846379607E-5</v>
      </c>
      <c r="F354" s="19">
        <f t="shared" si="27"/>
        <v>10.031185341244989</v>
      </c>
      <c r="G354" s="19">
        <f t="shared" si="28"/>
        <v>6.2312532324067527E-3</v>
      </c>
    </row>
    <row r="355" spans="1:7" ht="15.75" thickBot="1" x14ac:dyDescent="0.3">
      <c r="A355" s="22" t="s">
        <v>844</v>
      </c>
      <c r="B355" s="18">
        <f t="shared" si="25"/>
        <v>353</v>
      </c>
      <c r="C355" s="23">
        <v>2699.63</v>
      </c>
      <c r="D355" s="19">
        <f t="shared" si="26"/>
        <v>-8.6042907611290076E-3</v>
      </c>
      <c r="E355" s="19">
        <f t="shared" si="29"/>
        <v>3.5722479314731332E-5</v>
      </c>
      <c r="F355" s="19">
        <f t="shared" si="27"/>
        <v>8.1672589166907059</v>
      </c>
      <c r="G355" s="19">
        <f t="shared" si="28"/>
        <v>5.9768285331546307E-3</v>
      </c>
    </row>
    <row r="356" spans="1:7" ht="15.75" thickBot="1" x14ac:dyDescent="0.3">
      <c r="A356" s="22" t="s">
        <v>843</v>
      </c>
      <c r="B356" s="18">
        <f t="shared" si="25"/>
        <v>354</v>
      </c>
      <c r="C356" s="23">
        <v>2716.31</v>
      </c>
      <c r="D356" s="19">
        <f t="shared" si="26"/>
        <v>6.1786244781691924E-3</v>
      </c>
      <c r="E356" s="19">
        <f t="shared" si="29"/>
        <v>3.9225637175707797E-5</v>
      </c>
      <c r="F356" s="19">
        <f t="shared" si="27"/>
        <v>9.1729542581481471</v>
      </c>
      <c r="G356" s="19">
        <f t="shared" si="28"/>
        <v>6.2630373762023643E-3</v>
      </c>
    </row>
    <row r="357" spans="1:7" ht="15.75" thickBot="1" x14ac:dyDescent="0.3">
      <c r="A357" s="22" t="s">
        <v>842</v>
      </c>
      <c r="B357" s="18">
        <f t="shared" si="25"/>
        <v>355</v>
      </c>
      <c r="C357" s="23">
        <v>2718.37</v>
      </c>
      <c r="D357" s="19">
        <f t="shared" si="26"/>
        <v>7.5838177527609574E-4</v>
      </c>
      <c r="E357" s="19">
        <f t="shared" si="29"/>
        <v>3.9129604380958906E-5</v>
      </c>
      <c r="F357" s="19">
        <f t="shared" si="27"/>
        <v>10.133932823479743</v>
      </c>
      <c r="G357" s="19">
        <f t="shared" si="28"/>
        <v>6.2553660469199489E-3</v>
      </c>
    </row>
    <row r="358" spans="1:7" ht="15.75" thickBot="1" x14ac:dyDescent="0.3">
      <c r="A358" s="22" t="s">
        <v>841</v>
      </c>
      <c r="B358" s="18">
        <f t="shared" si="25"/>
        <v>356</v>
      </c>
      <c r="C358" s="23">
        <v>2726.71</v>
      </c>
      <c r="D358" s="19">
        <f t="shared" si="26"/>
        <v>3.0680150237090142E-3</v>
      </c>
      <c r="E358" s="19">
        <f t="shared" si="29"/>
        <v>3.5604215707721108E-5</v>
      </c>
      <c r="F358" s="19">
        <f t="shared" si="27"/>
        <v>9.9786756747784455</v>
      </c>
      <c r="G358" s="19">
        <f t="shared" si="28"/>
        <v>5.9669268227221543E-3</v>
      </c>
    </row>
    <row r="359" spans="1:7" ht="15.75" thickBot="1" x14ac:dyDescent="0.3">
      <c r="A359" s="22" t="s">
        <v>840</v>
      </c>
      <c r="B359" s="18">
        <f t="shared" si="25"/>
        <v>357</v>
      </c>
      <c r="C359" s="23">
        <v>2713.22</v>
      </c>
      <c r="D359" s="19">
        <f t="shared" si="26"/>
        <v>-4.9473541374037699E-3</v>
      </c>
      <c r="E359" s="19">
        <f t="shared" si="29"/>
        <v>3.3209286243163104E-5</v>
      </c>
      <c r="F359" s="19">
        <f t="shared" si="27"/>
        <v>9.5756488252512106</v>
      </c>
      <c r="G359" s="19">
        <f t="shared" si="28"/>
        <v>5.7627498855288787E-3</v>
      </c>
    </row>
    <row r="360" spans="1:7" ht="15.75" thickBot="1" x14ac:dyDescent="0.3">
      <c r="A360" s="22" t="s">
        <v>839</v>
      </c>
      <c r="B360" s="18">
        <f t="shared" si="25"/>
        <v>358</v>
      </c>
      <c r="C360" s="23">
        <v>2736.61</v>
      </c>
      <c r="D360" s="19">
        <f t="shared" si="26"/>
        <v>8.6207532009938692E-3</v>
      </c>
      <c r="E360" s="19">
        <f t="shared" si="29"/>
        <v>3.2410750252150387E-5</v>
      </c>
      <c r="F360" s="19">
        <f t="shared" si="27"/>
        <v>8.0440347262941216</v>
      </c>
      <c r="G360" s="19">
        <f t="shared" si="28"/>
        <v>5.6930440233806719E-3</v>
      </c>
    </row>
    <row r="361" spans="1:7" ht="15.75" thickBot="1" x14ac:dyDescent="0.3">
      <c r="A361" s="22" t="s">
        <v>838</v>
      </c>
      <c r="B361" s="18">
        <f t="shared" si="25"/>
        <v>359</v>
      </c>
      <c r="C361" s="23">
        <v>2759.82</v>
      </c>
      <c r="D361" s="19">
        <f t="shared" si="26"/>
        <v>8.4812962022355887E-3</v>
      </c>
      <c r="E361" s="19">
        <f t="shared" si="29"/>
        <v>3.6242658999329366E-5</v>
      </c>
      <c r="F361" s="19">
        <f t="shared" si="27"/>
        <v>8.2405301137663933</v>
      </c>
      <c r="G361" s="19">
        <f t="shared" si="28"/>
        <v>6.020187621605274E-3</v>
      </c>
    </row>
    <row r="362" spans="1:7" ht="15.75" thickBot="1" x14ac:dyDescent="0.3">
      <c r="A362" s="22" t="s">
        <v>837</v>
      </c>
      <c r="B362" s="18">
        <f t="shared" si="25"/>
        <v>360</v>
      </c>
      <c r="C362" s="23">
        <v>2784.17</v>
      </c>
      <c r="D362" s="19">
        <f t="shared" si="26"/>
        <v>8.8230391837147426E-3</v>
      </c>
      <c r="E362" s="19">
        <f t="shared" si="29"/>
        <v>3.9506098610945416E-5</v>
      </c>
      <c r="F362" s="19">
        <f t="shared" si="27"/>
        <v>8.168574408082776</v>
      </c>
      <c r="G362" s="19">
        <f t="shared" si="28"/>
        <v>6.2853877056984649E-3</v>
      </c>
    </row>
    <row r="363" spans="1:7" ht="15.75" thickBot="1" x14ac:dyDescent="0.3">
      <c r="A363" s="22" t="s">
        <v>836</v>
      </c>
      <c r="B363" s="18">
        <f t="shared" si="25"/>
        <v>361</v>
      </c>
      <c r="C363" s="23">
        <v>2793.84</v>
      </c>
      <c r="D363" s="19">
        <f t="shared" si="26"/>
        <v>3.4732074550045677E-3</v>
      </c>
      <c r="E363" s="19">
        <f t="shared" si="29"/>
        <v>4.3011869953810242E-5</v>
      </c>
      <c r="F363" s="19">
        <f t="shared" si="27"/>
        <v>9.7735730172192259</v>
      </c>
      <c r="G363" s="19">
        <f t="shared" si="28"/>
        <v>6.5583435373431182E-3</v>
      </c>
    </row>
    <row r="364" spans="1:7" ht="15.75" thickBot="1" x14ac:dyDescent="0.3">
      <c r="A364" s="22" t="s">
        <v>835</v>
      </c>
      <c r="B364" s="18">
        <f t="shared" si="25"/>
        <v>362</v>
      </c>
      <c r="C364" s="23">
        <v>2774.02</v>
      </c>
      <c r="D364" s="19">
        <f t="shared" si="26"/>
        <v>-7.0941786215388269E-3</v>
      </c>
      <c r="E364" s="19">
        <f t="shared" si="29"/>
        <v>4.018194594408449E-5</v>
      </c>
      <c r="F364" s="19">
        <f t="shared" si="27"/>
        <v>8.8696056350798873</v>
      </c>
      <c r="G364" s="19">
        <f t="shared" si="28"/>
        <v>6.3389230902484127E-3</v>
      </c>
    </row>
    <row r="365" spans="1:7" ht="15.75" thickBot="1" x14ac:dyDescent="0.3">
      <c r="A365" s="22" t="s">
        <v>834</v>
      </c>
      <c r="B365" s="18">
        <f t="shared" si="25"/>
        <v>363</v>
      </c>
      <c r="C365" s="23">
        <v>2798.29</v>
      </c>
      <c r="D365" s="19">
        <f t="shared" si="26"/>
        <v>8.7490356954889048E-3</v>
      </c>
      <c r="E365" s="19">
        <f t="shared" si="29"/>
        <v>4.1109635316517929E-5</v>
      </c>
      <c r="F365" s="19">
        <f t="shared" si="27"/>
        <v>8.2372805642081897</v>
      </c>
      <c r="G365" s="19">
        <f t="shared" si="28"/>
        <v>6.4116796018296122E-3</v>
      </c>
    </row>
    <row r="366" spans="1:7" ht="15.75" thickBot="1" x14ac:dyDescent="0.3">
      <c r="A366" s="22" t="s">
        <v>833</v>
      </c>
      <c r="B366" s="18">
        <f t="shared" si="25"/>
        <v>364</v>
      </c>
      <c r="C366" s="23">
        <v>2801.31</v>
      </c>
      <c r="D366" s="19">
        <f t="shared" si="26"/>
        <v>1.0792305300737493E-3</v>
      </c>
      <c r="E366" s="19">
        <f t="shared" si="29"/>
        <v>4.4349873515427138E-5</v>
      </c>
      <c r="F366" s="19">
        <f t="shared" si="27"/>
        <v>9.9971382015403414</v>
      </c>
      <c r="G366" s="19">
        <f t="shared" si="28"/>
        <v>6.6595700698639047E-3</v>
      </c>
    </row>
    <row r="367" spans="1:7" ht="15.75" thickBot="1" x14ac:dyDescent="0.3">
      <c r="A367" s="22" t="s">
        <v>832</v>
      </c>
      <c r="B367" s="18">
        <f t="shared" si="25"/>
        <v>365</v>
      </c>
      <c r="C367" s="23">
        <v>2798.43</v>
      </c>
      <c r="D367" s="19">
        <f t="shared" si="26"/>
        <v>-1.028090429120665E-3</v>
      </c>
      <c r="E367" s="19">
        <f t="shared" si="29"/>
        <v>4.0401059813343929E-5</v>
      </c>
      <c r="F367" s="19">
        <f t="shared" si="27"/>
        <v>10.090492604603011</v>
      </c>
      <c r="G367" s="19">
        <f t="shared" si="28"/>
        <v>6.3561828020710616E-3</v>
      </c>
    </row>
    <row r="368" spans="1:7" ht="15.75" thickBot="1" x14ac:dyDescent="0.3">
      <c r="A368" s="22" t="s">
        <v>831</v>
      </c>
      <c r="B368" s="18">
        <f t="shared" si="25"/>
        <v>366</v>
      </c>
      <c r="C368" s="23">
        <v>2809.55</v>
      </c>
      <c r="D368" s="19">
        <f t="shared" si="26"/>
        <v>3.9736566574830601E-3</v>
      </c>
      <c r="E368" s="19">
        <f t="shared" si="29"/>
        <v>3.6803468158175251E-5</v>
      </c>
      <c r="F368" s="19">
        <f t="shared" si="27"/>
        <v>9.7808842544256933</v>
      </c>
      <c r="G368" s="19">
        <f t="shared" si="28"/>
        <v>6.0665862029790074E-3</v>
      </c>
    </row>
    <row r="369" spans="1:7" ht="15.75" thickBot="1" x14ac:dyDescent="0.3">
      <c r="A369" s="22" t="s">
        <v>830</v>
      </c>
      <c r="B369" s="18">
        <f t="shared" si="25"/>
        <v>367</v>
      </c>
      <c r="C369" s="23">
        <v>2815.62</v>
      </c>
      <c r="D369" s="19">
        <f t="shared" si="26"/>
        <v>2.1604883344306103E-3</v>
      </c>
      <c r="E369" s="19">
        <f t="shared" si="29"/>
        <v>3.4882008854978277E-5</v>
      </c>
      <c r="F369" s="19">
        <f t="shared" si="27"/>
        <v>10.12972511755534</v>
      </c>
      <c r="G369" s="19">
        <f t="shared" si="28"/>
        <v>5.9060992926785677E-3</v>
      </c>
    </row>
    <row r="370" spans="1:7" ht="15.75" thickBot="1" x14ac:dyDescent="0.3">
      <c r="A370" s="22" t="s">
        <v>829</v>
      </c>
      <c r="B370" s="18">
        <f t="shared" si="25"/>
        <v>368</v>
      </c>
      <c r="C370" s="23">
        <v>2804.49</v>
      </c>
      <c r="D370" s="19">
        <f t="shared" si="26"/>
        <v>-3.9529481961344537E-3</v>
      </c>
      <c r="E370" s="19">
        <f t="shared" si="29"/>
        <v>3.2119237869169689E-5</v>
      </c>
      <c r="F370" s="19">
        <f t="shared" si="27"/>
        <v>9.8595619281285032</v>
      </c>
      <c r="G370" s="19">
        <f t="shared" si="28"/>
        <v>5.6673836881906709E-3</v>
      </c>
    </row>
    <row r="371" spans="1:7" ht="15.75" thickBot="1" x14ac:dyDescent="0.3">
      <c r="A371" s="22" t="s">
        <v>828</v>
      </c>
      <c r="B371" s="18">
        <f t="shared" si="25"/>
        <v>369</v>
      </c>
      <c r="C371" s="23">
        <v>2801.83</v>
      </c>
      <c r="D371" s="19">
        <f t="shared" si="26"/>
        <v>-9.4847904610106948E-4</v>
      </c>
      <c r="E371" s="19">
        <f t="shared" si="29"/>
        <v>3.0611091242073388E-5</v>
      </c>
      <c r="F371" s="19">
        <f t="shared" si="27"/>
        <v>10.364759706555366</v>
      </c>
      <c r="G371" s="19">
        <f t="shared" si="28"/>
        <v>5.5327290953085155E-3</v>
      </c>
    </row>
    <row r="372" spans="1:7" ht="15.75" thickBot="1" x14ac:dyDescent="0.3">
      <c r="A372" s="22" t="s">
        <v>827</v>
      </c>
      <c r="B372" s="18">
        <f t="shared" si="25"/>
        <v>370</v>
      </c>
      <c r="C372" s="23">
        <v>2806.98</v>
      </c>
      <c r="D372" s="19">
        <f t="shared" si="26"/>
        <v>1.83808439484201E-3</v>
      </c>
      <c r="E372" s="19">
        <f t="shared" si="29"/>
        <v>2.7894297733819811E-5</v>
      </c>
      <c r="F372" s="19">
        <f t="shared" si="27"/>
        <v>10.365968383422716</v>
      </c>
      <c r="G372" s="19">
        <f t="shared" si="28"/>
        <v>5.2815052526547588E-3</v>
      </c>
    </row>
    <row r="373" spans="1:7" ht="15.75" thickBot="1" x14ac:dyDescent="0.3">
      <c r="A373" s="22" t="s">
        <v>826</v>
      </c>
      <c r="B373" s="18">
        <f t="shared" si="25"/>
        <v>371</v>
      </c>
      <c r="C373" s="23">
        <v>2820.4</v>
      </c>
      <c r="D373" s="19">
        <f t="shared" si="26"/>
        <v>4.7809389450583772E-3</v>
      </c>
      <c r="E373" s="19">
        <f t="shared" si="29"/>
        <v>2.5652598041008985E-5</v>
      </c>
      <c r="F373" s="19">
        <f t="shared" si="27"/>
        <v>9.6798301380481053</v>
      </c>
      <c r="G373" s="19">
        <f t="shared" si="28"/>
        <v>5.0648393894583655E-3</v>
      </c>
    </row>
    <row r="374" spans="1:7" ht="15.75" thickBot="1" x14ac:dyDescent="0.3">
      <c r="A374" s="22" t="s">
        <v>825</v>
      </c>
      <c r="B374" s="18">
        <f t="shared" si="25"/>
        <v>372</v>
      </c>
      <c r="C374" s="23">
        <v>2846.07</v>
      </c>
      <c r="D374" s="19">
        <f t="shared" si="26"/>
        <v>9.1015458800169924E-3</v>
      </c>
      <c r="E374" s="19">
        <f t="shared" si="29"/>
        <v>2.5397005315012862E-5</v>
      </c>
      <c r="F374" s="19">
        <f t="shared" si="27"/>
        <v>7.3191507385049004</v>
      </c>
      <c r="G374" s="19">
        <f t="shared" si="28"/>
        <v>5.0395441574623452E-3</v>
      </c>
    </row>
    <row r="375" spans="1:7" ht="15.75" thickBot="1" x14ac:dyDescent="0.3">
      <c r="A375" s="22" t="s">
        <v>824</v>
      </c>
      <c r="B375" s="18">
        <f t="shared" si="25"/>
        <v>373</v>
      </c>
      <c r="C375" s="23">
        <v>2837.44</v>
      </c>
      <c r="D375" s="19">
        <f t="shared" si="26"/>
        <v>-3.0322514906520048E-3</v>
      </c>
      <c r="E375" s="19">
        <f t="shared" si="29"/>
        <v>3.064937582578727E-5</v>
      </c>
      <c r="F375" s="19">
        <f t="shared" si="27"/>
        <v>10.092906862339388</v>
      </c>
      <c r="G375" s="19">
        <f t="shared" si="28"/>
        <v>5.5361878423503003E-3</v>
      </c>
    </row>
    <row r="376" spans="1:7" ht="15.75" thickBot="1" x14ac:dyDescent="0.3">
      <c r="A376" s="22" t="s">
        <v>823</v>
      </c>
      <c r="B376" s="18">
        <f t="shared" si="25"/>
        <v>374</v>
      </c>
      <c r="C376" s="23">
        <v>2818.82</v>
      </c>
      <c r="D376" s="19">
        <f t="shared" si="26"/>
        <v>-6.5622532987481552E-3</v>
      </c>
      <c r="E376" s="19">
        <f t="shared" si="29"/>
        <v>2.8687563878622985E-5</v>
      </c>
      <c r="F376" s="19">
        <f t="shared" si="27"/>
        <v>8.9579375635051086</v>
      </c>
      <c r="G376" s="19">
        <f t="shared" si="28"/>
        <v>5.3560772846013883E-3</v>
      </c>
    </row>
    <row r="377" spans="1:7" ht="15.75" thickBot="1" x14ac:dyDescent="0.3">
      <c r="A377" s="22" t="s">
        <v>822</v>
      </c>
      <c r="B377" s="18">
        <f t="shared" si="25"/>
        <v>375</v>
      </c>
      <c r="C377" s="23">
        <v>2802.6</v>
      </c>
      <c r="D377" s="19">
        <f t="shared" si="26"/>
        <v>-5.7541808274385042E-3</v>
      </c>
      <c r="E377" s="19">
        <f t="shared" si="29"/>
        <v>3.0002057487780068E-5</v>
      </c>
      <c r="F377" s="19">
        <f t="shared" si="27"/>
        <v>9.3106337180956107</v>
      </c>
      <c r="G377" s="19">
        <f t="shared" si="28"/>
        <v>5.4774133939095807E-3</v>
      </c>
    </row>
    <row r="378" spans="1:7" ht="15.75" thickBot="1" x14ac:dyDescent="0.3">
      <c r="A378" s="22" t="s">
        <v>821</v>
      </c>
      <c r="B378" s="18">
        <f t="shared" si="25"/>
        <v>376</v>
      </c>
      <c r="C378" s="23">
        <v>2816.29</v>
      </c>
      <c r="D378" s="19">
        <f t="shared" si="26"/>
        <v>4.8847498751158902E-3</v>
      </c>
      <c r="E378" s="19">
        <f t="shared" si="29"/>
        <v>3.0286299818044216E-5</v>
      </c>
      <c r="F378" s="19">
        <f t="shared" si="27"/>
        <v>9.616974343007163</v>
      </c>
      <c r="G378" s="19">
        <f t="shared" si="28"/>
        <v>5.503298994062036E-3</v>
      </c>
    </row>
    <row r="379" spans="1:7" ht="15.75" thickBot="1" x14ac:dyDescent="0.3">
      <c r="A379" s="22" t="s">
        <v>820</v>
      </c>
      <c r="B379" s="18">
        <f t="shared" si="25"/>
        <v>377</v>
      </c>
      <c r="C379" s="23">
        <v>2813.36</v>
      </c>
      <c r="D379" s="19">
        <f t="shared" si="26"/>
        <v>-1.0403758135703045E-3</v>
      </c>
      <c r="E379" s="19">
        <f t="shared" si="29"/>
        <v>2.9698755622289439E-5</v>
      </c>
      <c r="F379" s="19">
        <f t="shared" si="27"/>
        <v>10.387960051499878</v>
      </c>
      <c r="G379" s="19">
        <f t="shared" si="28"/>
        <v>5.4496564682821463E-3</v>
      </c>
    </row>
    <row r="380" spans="1:7" ht="15.75" thickBot="1" x14ac:dyDescent="0.3">
      <c r="A380" s="22" t="s">
        <v>819</v>
      </c>
      <c r="B380" s="18">
        <f t="shared" si="25"/>
        <v>378</v>
      </c>
      <c r="C380" s="23">
        <v>2827.22</v>
      </c>
      <c r="D380" s="19">
        <f t="shared" si="26"/>
        <v>4.9264935877384453E-3</v>
      </c>
      <c r="E380" s="19">
        <f t="shared" si="29"/>
        <v>2.7082097622312868E-5</v>
      </c>
      <c r="F380" s="19">
        <f t="shared" si="27"/>
        <v>9.6204611671095837</v>
      </c>
      <c r="G380" s="19">
        <f t="shared" si="28"/>
        <v>5.2040462740364701E-3</v>
      </c>
    </row>
    <row r="381" spans="1:7" ht="15.75" thickBot="1" x14ac:dyDescent="0.3">
      <c r="A381" s="22" t="s">
        <v>818</v>
      </c>
      <c r="B381" s="18">
        <f t="shared" si="25"/>
        <v>379</v>
      </c>
      <c r="C381" s="23">
        <v>2840.35</v>
      </c>
      <c r="D381" s="19">
        <f t="shared" si="26"/>
        <v>4.6441380578801095E-3</v>
      </c>
      <c r="E381" s="19">
        <f t="shared" si="29"/>
        <v>2.6824992701747731E-5</v>
      </c>
      <c r="F381" s="19">
        <f t="shared" si="27"/>
        <v>9.7221495454814715</v>
      </c>
      <c r="G381" s="19">
        <f t="shared" si="28"/>
        <v>5.1792849604697109E-3</v>
      </c>
    </row>
    <row r="382" spans="1:7" ht="15.75" thickBot="1" x14ac:dyDescent="0.3">
      <c r="A382" s="22" t="s">
        <v>817</v>
      </c>
      <c r="B382" s="18">
        <f t="shared" si="25"/>
        <v>380</v>
      </c>
      <c r="C382" s="23">
        <v>2850.4</v>
      </c>
      <c r="D382" s="19">
        <f t="shared" si="26"/>
        <v>3.5382963367192044E-3</v>
      </c>
      <c r="E382" s="19">
        <f t="shared" si="29"/>
        <v>2.634429922801089E-5</v>
      </c>
      <c r="F382" s="19">
        <f t="shared" si="27"/>
        <v>10.069030945500673</v>
      </c>
      <c r="G382" s="19">
        <f t="shared" si="28"/>
        <v>5.1326697953414935E-3</v>
      </c>
    </row>
    <row r="383" spans="1:7" ht="15.75" thickBot="1" x14ac:dyDescent="0.3">
      <c r="A383" s="22" t="s">
        <v>816</v>
      </c>
      <c r="B383" s="18">
        <f t="shared" si="25"/>
        <v>381</v>
      </c>
      <c r="C383" s="23">
        <v>2858.45</v>
      </c>
      <c r="D383" s="19">
        <f t="shared" si="26"/>
        <v>2.824165029469361E-3</v>
      </c>
      <c r="E383" s="19">
        <f t="shared" si="29"/>
        <v>2.5080174549956683E-5</v>
      </c>
      <c r="F383" s="19">
        <f t="shared" si="27"/>
        <v>10.275416430984677</v>
      </c>
      <c r="G383" s="19">
        <f t="shared" si="28"/>
        <v>5.0080110373237679E-3</v>
      </c>
    </row>
    <row r="384" spans="1:7" ht="15.75" thickBot="1" x14ac:dyDescent="0.3">
      <c r="A384" s="22" t="s">
        <v>815</v>
      </c>
      <c r="B384" s="18">
        <f t="shared" si="25"/>
        <v>382</v>
      </c>
      <c r="C384" s="23">
        <v>2857.7</v>
      </c>
      <c r="D384" s="19">
        <f t="shared" si="26"/>
        <v>-2.6237996116773576E-4</v>
      </c>
      <c r="E384" s="19">
        <f t="shared" si="29"/>
        <v>2.3516174305394103E-5</v>
      </c>
      <c r="F384" s="19">
        <f t="shared" si="27"/>
        <v>10.654894620396961</v>
      </c>
      <c r="G384" s="19">
        <f t="shared" si="28"/>
        <v>4.8493478226864801E-3</v>
      </c>
    </row>
    <row r="385" spans="1:7" ht="15.75" thickBot="1" x14ac:dyDescent="0.3">
      <c r="A385" s="22" t="s">
        <v>814</v>
      </c>
      <c r="B385" s="18">
        <f t="shared" si="25"/>
        <v>383</v>
      </c>
      <c r="C385" s="23">
        <v>2853.58</v>
      </c>
      <c r="D385" s="19">
        <f t="shared" si="26"/>
        <v>-1.4417188648213619E-3</v>
      </c>
      <c r="E385" s="19">
        <f t="shared" si="29"/>
        <v>2.1372169378264179E-5</v>
      </c>
      <c r="F385" s="19">
        <f t="shared" si="27"/>
        <v>10.656165840520991</v>
      </c>
      <c r="G385" s="19">
        <f t="shared" si="28"/>
        <v>4.6230043671041648E-3</v>
      </c>
    </row>
    <row r="386" spans="1:7" ht="15.75" thickBot="1" x14ac:dyDescent="0.3">
      <c r="A386" s="22" t="s">
        <v>813</v>
      </c>
      <c r="B386" s="18">
        <f t="shared" si="25"/>
        <v>384</v>
      </c>
      <c r="C386" s="23">
        <v>2833.28</v>
      </c>
      <c r="D386" s="19">
        <f t="shared" si="26"/>
        <v>-7.1138709971333425E-3</v>
      </c>
      <c r="E386" s="19">
        <f t="shared" si="29"/>
        <v>1.9607976777517838E-5</v>
      </c>
      <c r="F386" s="19">
        <f t="shared" si="27"/>
        <v>8.2586264981639737</v>
      </c>
      <c r="G386" s="19">
        <f t="shared" si="28"/>
        <v>4.4280895177850497E-3</v>
      </c>
    </row>
    <row r="387" spans="1:7" ht="15.75" thickBot="1" x14ac:dyDescent="0.3">
      <c r="A387" s="22" t="s">
        <v>812</v>
      </c>
      <c r="B387" s="18">
        <f t="shared" si="25"/>
        <v>385</v>
      </c>
      <c r="C387" s="23">
        <v>2821.93</v>
      </c>
      <c r="D387" s="19">
        <f t="shared" si="26"/>
        <v>-4.0059577592049811E-3</v>
      </c>
      <c r="E387" s="19">
        <f t="shared" si="29"/>
        <v>2.2442516990258993E-5</v>
      </c>
      <c r="F387" s="19">
        <f t="shared" si="27"/>
        <v>9.9894954851509521</v>
      </c>
      <c r="G387" s="19">
        <f t="shared" si="28"/>
        <v>4.7373533740115896E-3</v>
      </c>
    </row>
    <row r="388" spans="1:7" ht="15.75" thickBot="1" x14ac:dyDescent="0.3">
      <c r="A388" s="22" t="s">
        <v>811</v>
      </c>
      <c r="B388" s="18">
        <f t="shared" si="25"/>
        <v>386</v>
      </c>
      <c r="C388" s="23">
        <v>2839.96</v>
      </c>
      <c r="D388" s="19">
        <f t="shared" si="26"/>
        <v>6.3892442406439098E-3</v>
      </c>
      <c r="E388" s="19">
        <f t="shared" si="29"/>
        <v>2.1857779891081397E-5</v>
      </c>
      <c r="F388" s="19">
        <f t="shared" si="27"/>
        <v>8.863314650379797</v>
      </c>
      <c r="G388" s="19">
        <f t="shared" si="28"/>
        <v>4.6752304639537711E-3</v>
      </c>
    </row>
    <row r="389" spans="1:7" ht="15.75" thickBot="1" x14ac:dyDescent="0.3">
      <c r="A389" s="22" t="s">
        <v>810</v>
      </c>
      <c r="B389" s="18">
        <f t="shared" ref="B389:B452" si="30">B388+1</f>
        <v>387</v>
      </c>
      <c r="C389" s="23">
        <v>2818.37</v>
      </c>
      <c r="D389" s="19">
        <f t="shared" ref="D389:D452" si="31">C389/C388-1</f>
        <v>-7.6022197495739796E-3</v>
      </c>
      <c r="E389" s="19">
        <f t="shared" si="29"/>
        <v>2.3591893203374523E-5</v>
      </c>
      <c r="F389" s="19">
        <f t="shared" si="27"/>
        <v>8.2048784058334299</v>
      </c>
      <c r="G389" s="19">
        <f t="shared" si="28"/>
        <v>4.8571486700917984E-3</v>
      </c>
    </row>
    <row r="390" spans="1:7" ht="15.75" thickBot="1" x14ac:dyDescent="0.3">
      <c r="A390" s="22" t="s">
        <v>809</v>
      </c>
      <c r="B390" s="18">
        <f t="shared" si="30"/>
        <v>388</v>
      </c>
      <c r="C390" s="23">
        <v>2840.69</v>
      </c>
      <c r="D390" s="19">
        <f t="shared" si="31"/>
        <v>7.9194711836985121E-3</v>
      </c>
      <c r="E390" s="19">
        <f t="shared" si="29"/>
        <v>2.6719282791384439E-5</v>
      </c>
      <c r="F390" s="19">
        <f t="shared" ref="F390:F453" si="32">-LN(E390)-D390*D390/E390</f>
        <v>8.1828306153219295</v>
      </c>
      <c r="G390" s="19">
        <f t="shared" ref="G390:G453" si="33">SQRT(E390)</f>
        <v>5.1690698187763376E-3</v>
      </c>
    </row>
    <row r="391" spans="1:7" ht="15.75" thickBot="1" x14ac:dyDescent="0.3">
      <c r="A391" s="22" t="s">
        <v>808</v>
      </c>
      <c r="B391" s="18">
        <f t="shared" si="30"/>
        <v>389</v>
      </c>
      <c r="C391" s="23">
        <v>2850.13</v>
      </c>
      <c r="D391" s="19">
        <f t="shared" si="31"/>
        <v>3.3231362802699227E-3</v>
      </c>
      <c r="E391" s="19">
        <f t="shared" ref="E391:E454" si="34">$K$4*E390+(1-$K$4)*D390*D390</f>
        <v>3.0010978462590226E-5</v>
      </c>
      <c r="F391" s="19">
        <f t="shared" si="32"/>
        <v>10.045974129238115</v>
      </c>
      <c r="G391" s="19">
        <f t="shared" si="33"/>
        <v>5.4782276753152772E-3</v>
      </c>
    </row>
    <row r="392" spans="1:7" ht="15.75" thickBot="1" x14ac:dyDescent="0.3">
      <c r="A392" s="22" t="s">
        <v>807</v>
      </c>
      <c r="B392" s="18">
        <f t="shared" si="30"/>
        <v>390</v>
      </c>
      <c r="C392" s="23">
        <v>2857.05</v>
      </c>
      <c r="D392" s="19">
        <f t="shared" si="31"/>
        <v>2.4279594264120519E-3</v>
      </c>
      <c r="E392" s="19">
        <f t="shared" si="34"/>
        <v>2.8276583366737636E-5</v>
      </c>
      <c r="F392" s="19">
        <f t="shared" si="32"/>
        <v>10.265000610060833</v>
      </c>
      <c r="G392" s="19">
        <f t="shared" si="33"/>
        <v>5.3175730711234838E-3</v>
      </c>
    </row>
    <row r="393" spans="1:7" ht="15.75" thickBot="1" x14ac:dyDescent="0.3">
      <c r="A393" s="22" t="s">
        <v>806</v>
      </c>
      <c r="B393" s="18">
        <f t="shared" si="30"/>
        <v>391</v>
      </c>
      <c r="C393" s="23">
        <v>2862.96</v>
      </c>
      <c r="D393" s="19">
        <f t="shared" si="31"/>
        <v>2.0685672284348477E-3</v>
      </c>
      <c r="E393" s="19">
        <f t="shared" si="34"/>
        <v>2.623002835318303E-5</v>
      </c>
      <c r="F393" s="19">
        <f t="shared" si="32"/>
        <v>10.385473172533972</v>
      </c>
      <c r="G393" s="19">
        <f t="shared" si="33"/>
        <v>5.1215259789620347E-3</v>
      </c>
    </row>
    <row r="394" spans="1:7" ht="15.75" thickBot="1" x14ac:dyDescent="0.3">
      <c r="A394" s="22" t="s">
        <v>805</v>
      </c>
      <c r="B394" s="18">
        <f t="shared" si="30"/>
        <v>392</v>
      </c>
      <c r="C394" s="23">
        <v>2861.82</v>
      </c>
      <c r="D394" s="19">
        <f t="shared" si="31"/>
        <v>-3.9818928661239372E-4</v>
      </c>
      <c r="E394" s="19">
        <f t="shared" si="34"/>
        <v>2.4222841423031646E-5</v>
      </c>
      <c r="F394" s="19">
        <f t="shared" si="32"/>
        <v>10.621668840263428</v>
      </c>
      <c r="G394" s="19">
        <f t="shared" si="33"/>
        <v>4.9216705926983413E-3</v>
      </c>
    </row>
    <row r="395" spans="1:7" ht="15.75" thickBot="1" x14ac:dyDescent="0.3">
      <c r="A395" s="22" t="s">
        <v>804</v>
      </c>
      <c r="B395" s="18">
        <f t="shared" si="30"/>
        <v>393</v>
      </c>
      <c r="C395" s="23">
        <v>2856.98</v>
      </c>
      <c r="D395" s="19">
        <f t="shared" si="31"/>
        <v>-1.691231454109654E-3</v>
      </c>
      <c r="E395" s="19">
        <f t="shared" si="34"/>
        <v>2.2022422571525277E-5</v>
      </c>
      <c r="F395" s="19">
        <f t="shared" si="32"/>
        <v>10.593569797833286</v>
      </c>
      <c r="G395" s="19">
        <f t="shared" si="33"/>
        <v>4.6928054052480456E-3</v>
      </c>
    </row>
    <row r="396" spans="1:7" ht="15.75" thickBot="1" x14ac:dyDescent="0.3">
      <c r="A396" s="22" t="s">
        <v>803</v>
      </c>
      <c r="B396" s="18">
        <f t="shared" si="30"/>
        <v>394</v>
      </c>
      <c r="C396" s="23">
        <v>2874.69</v>
      </c>
      <c r="D396" s="19">
        <f t="shared" si="31"/>
        <v>6.1988533346399866E-3</v>
      </c>
      <c r="E396" s="19">
        <f t="shared" si="34"/>
        <v>2.0270250324466319E-5</v>
      </c>
      <c r="F396" s="19">
        <f t="shared" si="32"/>
        <v>8.9106824379659244</v>
      </c>
      <c r="G396" s="19">
        <f t="shared" si="33"/>
        <v>4.5022494738148752E-3</v>
      </c>
    </row>
    <row r="397" spans="1:7" ht="15.75" thickBot="1" x14ac:dyDescent="0.3">
      <c r="A397" s="22" t="s">
        <v>802</v>
      </c>
      <c r="B397" s="18">
        <f t="shared" si="30"/>
        <v>395</v>
      </c>
      <c r="C397" s="23">
        <v>2896.74</v>
      </c>
      <c r="D397" s="19">
        <f t="shared" si="31"/>
        <v>7.670392285776817E-3</v>
      </c>
      <c r="E397" s="19">
        <f t="shared" si="34"/>
        <v>2.1930377470261759E-5</v>
      </c>
      <c r="F397" s="19">
        <f t="shared" si="32"/>
        <v>8.0448331712864807</v>
      </c>
      <c r="G397" s="19">
        <f t="shared" si="33"/>
        <v>4.6829880920478285E-3</v>
      </c>
    </row>
    <row r="398" spans="1:7" ht="15.75" thickBot="1" x14ac:dyDescent="0.3">
      <c r="A398" s="22" t="s">
        <v>801</v>
      </c>
      <c r="B398" s="18">
        <f t="shared" si="30"/>
        <v>396</v>
      </c>
      <c r="C398" s="23">
        <v>2897.52</v>
      </c>
      <c r="D398" s="19">
        <f t="shared" si="31"/>
        <v>2.6926821185191407E-4</v>
      </c>
      <c r="E398" s="19">
        <f t="shared" si="34"/>
        <v>2.5304898695354805E-5</v>
      </c>
      <c r="F398" s="19">
        <f t="shared" si="32"/>
        <v>10.581647286539445</v>
      </c>
      <c r="G398" s="19">
        <f t="shared" si="33"/>
        <v>5.0303974689237833E-3</v>
      </c>
    </row>
    <row r="399" spans="1:7" ht="15.75" thickBot="1" x14ac:dyDescent="0.3">
      <c r="A399" s="22" t="s">
        <v>800</v>
      </c>
      <c r="B399" s="18">
        <f t="shared" si="30"/>
        <v>397</v>
      </c>
      <c r="C399" s="23">
        <v>2914.04</v>
      </c>
      <c r="D399" s="19">
        <f t="shared" si="31"/>
        <v>5.7014274275932753E-3</v>
      </c>
      <c r="E399" s="19">
        <f t="shared" si="34"/>
        <v>2.2997669123194681E-5</v>
      </c>
      <c r="F399" s="19">
        <f t="shared" si="32"/>
        <v>9.2666581543291553</v>
      </c>
      <c r="G399" s="19">
        <f t="shared" si="33"/>
        <v>4.7955885064499314E-3</v>
      </c>
    </row>
    <row r="400" spans="1:7" ht="15.75" thickBot="1" x14ac:dyDescent="0.3">
      <c r="A400" s="22" t="s">
        <v>799</v>
      </c>
      <c r="B400" s="18">
        <f t="shared" si="30"/>
        <v>398</v>
      </c>
      <c r="C400" s="23">
        <v>2901.13</v>
      </c>
      <c r="D400" s="19">
        <f t="shared" si="31"/>
        <v>-4.4302754938161382E-3</v>
      </c>
      <c r="E400" s="19">
        <f t="shared" si="34"/>
        <v>2.386712830298003E-5</v>
      </c>
      <c r="F400" s="19">
        <f t="shared" si="32"/>
        <v>9.8206497160046879</v>
      </c>
      <c r="G400" s="19">
        <f t="shared" si="33"/>
        <v>4.8853995029045508E-3</v>
      </c>
    </row>
    <row r="401" spans="1:7" ht="15.75" thickBot="1" x14ac:dyDescent="0.3">
      <c r="A401" s="22" t="s">
        <v>798</v>
      </c>
      <c r="B401" s="18">
        <f t="shared" si="30"/>
        <v>399</v>
      </c>
      <c r="C401" s="23">
        <v>2901.52</v>
      </c>
      <c r="D401" s="19">
        <f t="shared" si="31"/>
        <v>1.3443037712890238E-4</v>
      </c>
      <c r="E401" s="19">
        <f t="shared" si="34"/>
        <v>2.3479445587680604E-5</v>
      </c>
      <c r="F401" s="19">
        <f t="shared" si="32"/>
        <v>10.658615501073076</v>
      </c>
      <c r="G401" s="19">
        <f t="shared" si="33"/>
        <v>4.8455593678831963E-3</v>
      </c>
    </row>
    <row r="402" spans="1:7" ht="15.75" thickBot="1" x14ac:dyDescent="0.3">
      <c r="A402" s="22" t="s">
        <v>797</v>
      </c>
      <c r="B402" s="18">
        <f t="shared" si="30"/>
        <v>400</v>
      </c>
      <c r="C402" s="23">
        <v>2896.72</v>
      </c>
      <c r="D402" s="19">
        <f t="shared" si="31"/>
        <v>-1.6543053296204091E-3</v>
      </c>
      <c r="E402" s="19">
        <f t="shared" si="34"/>
        <v>2.1334156580023879E-5</v>
      </c>
      <c r="F402" s="19">
        <f t="shared" si="32"/>
        <v>10.62692208753443</v>
      </c>
      <c r="G402" s="19">
        <f t="shared" si="33"/>
        <v>4.6188912717257027E-3</v>
      </c>
    </row>
    <row r="403" spans="1:7" ht="15.75" thickBot="1" x14ac:dyDescent="0.3">
      <c r="A403" s="22" t="s">
        <v>796</v>
      </c>
      <c r="B403" s="18">
        <f t="shared" si="30"/>
        <v>401</v>
      </c>
      <c r="C403" s="23">
        <v>2888.6</v>
      </c>
      <c r="D403" s="19">
        <f t="shared" si="31"/>
        <v>-2.8031704824766912E-3</v>
      </c>
      <c r="E403" s="19">
        <f t="shared" si="34"/>
        <v>1.9633622629010788E-5</v>
      </c>
      <c r="F403" s="19">
        <f t="shared" si="32"/>
        <v>10.438047209344294</v>
      </c>
      <c r="G403" s="19">
        <f t="shared" si="33"/>
        <v>4.4309843860039482E-3</v>
      </c>
    </row>
    <row r="404" spans="1:7" ht="15.75" thickBot="1" x14ac:dyDescent="0.3">
      <c r="A404" s="22" t="s">
        <v>795</v>
      </c>
      <c r="B404" s="18">
        <f t="shared" si="30"/>
        <v>402</v>
      </c>
      <c r="C404" s="23">
        <v>2878.05</v>
      </c>
      <c r="D404" s="19">
        <f t="shared" si="31"/>
        <v>-3.6522883057535926E-3</v>
      </c>
      <c r="E404" s="19">
        <f t="shared" si="34"/>
        <v>1.8556847739813857E-5</v>
      </c>
      <c r="F404" s="19">
        <f t="shared" si="32"/>
        <v>10.175842171225963</v>
      </c>
      <c r="G404" s="19">
        <f t="shared" si="33"/>
        <v>4.3077659801588402E-3</v>
      </c>
    </row>
    <row r="405" spans="1:7" ht="15.75" thickBot="1" x14ac:dyDescent="0.3">
      <c r="A405" s="22" t="s">
        <v>794</v>
      </c>
      <c r="B405" s="18">
        <f t="shared" si="30"/>
        <v>403</v>
      </c>
      <c r="C405" s="23">
        <v>2871.68</v>
      </c>
      <c r="D405" s="19">
        <f t="shared" si="31"/>
        <v>-2.2133041469051262E-3</v>
      </c>
      <c r="E405" s="19">
        <f t="shared" si="34"/>
        <v>1.8079751166428603E-5</v>
      </c>
      <c r="F405" s="19">
        <f t="shared" si="32"/>
        <v>10.649767597194291</v>
      </c>
      <c r="G405" s="19">
        <f t="shared" si="33"/>
        <v>4.2520290646265108E-3</v>
      </c>
    </row>
    <row r="406" spans="1:7" ht="15.75" thickBot="1" x14ac:dyDescent="0.3">
      <c r="A406" s="22" t="s">
        <v>793</v>
      </c>
      <c r="B406" s="18">
        <f t="shared" si="30"/>
        <v>404</v>
      </c>
      <c r="C406" s="23">
        <v>2877.13</v>
      </c>
      <c r="D406" s="19">
        <f t="shared" si="31"/>
        <v>1.8978437708938589E-3</v>
      </c>
      <c r="E406" s="19">
        <f t="shared" si="34"/>
        <v>1.6874487936997943E-5</v>
      </c>
      <c r="F406" s="19">
        <f t="shared" si="32"/>
        <v>10.776260538608575</v>
      </c>
      <c r="G406" s="19">
        <f t="shared" si="33"/>
        <v>4.1078568544921264E-3</v>
      </c>
    </row>
    <row r="407" spans="1:7" ht="15.75" thickBot="1" x14ac:dyDescent="0.3">
      <c r="A407" s="22" t="s">
        <v>792</v>
      </c>
      <c r="B407" s="18">
        <f t="shared" si="30"/>
        <v>405</v>
      </c>
      <c r="C407" s="23">
        <v>2887.89</v>
      </c>
      <c r="D407" s="19">
        <f t="shared" si="31"/>
        <v>3.7398379635260603E-3</v>
      </c>
      <c r="E407" s="19">
        <f t="shared" si="34"/>
        <v>1.5660845125359081E-5</v>
      </c>
      <c r="F407" s="19">
        <f t="shared" si="32"/>
        <v>10.171266874336016</v>
      </c>
      <c r="G407" s="19">
        <f t="shared" si="33"/>
        <v>3.9573785673547943E-3</v>
      </c>
    </row>
    <row r="408" spans="1:7" ht="15.75" thickBot="1" x14ac:dyDescent="0.3">
      <c r="A408" s="22" t="s">
        <v>791</v>
      </c>
      <c r="B408" s="18">
        <f t="shared" si="30"/>
        <v>406</v>
      </c>
      <c r="C408" s="23">
        <v>2888.92</v>
      </c>
      <c r="D408" s="19">
        <f t="shared" si="31"/>
        <v>3.5666178420923345E-4</v>
      </c>
      <c r="E408" s="19">
        <f t="shared" si="34"/>
        <v>1.5507734123867036E-5</v>
      </c>
      <c r="F408" s="19">
        <f t="shared" si="32"/>
        <v>11.065968832013896</v>
      </c>
      <c r="G408" s="19">
        <f t="shared" si="33"/>
        <v>3.937986049221992E-3</v>
      </c>
    </row>
    <row r="409" spans="1:7" ht="15.75" thickBot="1" x14ac:dyDescent="0.3">
      <c r="A409" s="22" t="s">
        <v>790</v>
      </c>
      <c r="B409" s="18">
        <f t="shared" si="30"/>
        <v>407</v>
      </c>
      <c r="C409" s="23">
        <v>2904.18</v>
      </c>
      <c r="D409" s="19">
        <f t="shared" si="31"/>
        <v>5.2822508065297757E-3</v>
      </c>
      <c r="E409" s="19">
        <f t="shared" si="34"/>
        <v>1.4101351260845095E-5</v>
      </c>
      <c r="F409" s="19">
        <f t="shared" si="32"/>
        <v>9.1905519977676455</v>
      </c>
      <c r="G409" s="19">
        <f t="shared" si="33"/>
        <v>3.755176595161018E-3</v>
      </c>
    </row>
    <row r="410" spans="1:7" ht="15.75" thickBot="1" x14ac:dyDescent="0.3">
      <c r="A410" s="22" t="s">
        <v>789</v>
      </c>
      <c r="B410" s="18">
        <f t="shared" si="30"/>
        <v>408</v>
      </c>
      <c r="C410" s="23">
        <v>2904.98</v>
      </c>
      <c r="D410" s="19">
        <f t="shared" si="31"/>
        <v>2.7546501938591206E-4</v>
      </c>
      <c r="E410" s="19">
        <f t="shared" si="34"/>
        <v>1.5363287256028458E-5</v>
      </c>
      <c r="F410" s="19">
        <f t="shared" si="32"/>
        <v>11.078590728350029</v>
      </c>
      <c r="G410" s="19">
        <f t="shared" si="33"/>
        <v>3.9196029462215251E-3</v>
      </c>
    </row>
    <row r="411" spans="1:7" ht="15.75" thickBot="1" x14ac:dyDescent="0.3">
      <c r="A411" s="22" t="s">
        <v>788</v>
      </c>
      <c r="B411" s="18">
        <f t="shared" si="30"/>
        <v>409</v>
      </c>
      <c r="C411" s="23">
        <v>2888.8</v>
      </c>
      <c r="D411" s="19">
        <f t="shared" si="31"/>
        <v>-5.5697457469585654E-3</v>
      </c>
      <c r="E411" s="19">
        <f t="shared" si="34"/>
        <v>1.3965419230039168E-5</v>
      </c>
      <c r="F411" s="19">
        <f t="shared" si="32"/>
        <v>8.9575775076289226</v>
      </c>
      <c r="G411" s="19">
        <f t="shared" si="33"/>
        <v>3.7370334799194894E-3</v>
      </c>
    </row>
    <row r="412" spans="1:7" ht="15.75" thickBot="1" x14ac:dyDescent="0.3">
      <c r="A412" s="22" t="s">
        <v>787</v>
      </c>
      <c r="B412" s="18">
        <f t="shared" si="30"/>
        <v>410</v>
      </c>
      <c r="C412" s="23">
        <v>2904.31</v>
      </c>
      <c r="D412" s="19">
        <f t="shared" si="31"/>
        <v>5.3690113541955409E-3</v>
      </c>
      <c r="E412" s="19">
        <f t="shared" si="34"/>
        <v>1.5525065325096929E-5</v>
      </c>
      <c r="F412" s="19">
        <f t="shared" si="32"/>
        <v>9.216297129592693</v>
      </c>
      <c r="G412" s="19">
        <f t="shared" si="33"/>
        <v>3.9401859505735172E-3</v>
      </c>
    </row>
    <row r="413" spans="1:7" ht="15.75" thickBot="1" x14ac:dyDescent="0.3">
      <c r="A413" s="22" t="s">
        <v>786</v>
      </c>
      <c r="B413" s="18">
        <f t="shared" si="30"/>
        <v>411</v>
      </c>
      <c r="C413" s="23">
        <v>2907.95</v>
      </c>
      <c r="D413" s="19">
        <f t="shared" si="31"/>
        <v>1.25330973621951E-3</v>
      </c>
      <c r="E413" s="19">
        <f t="shared" si="34"/>
        <v>1.6741317869526417E-5</v>
      </c>
      <c r="F413" s="19">
        <f t="shared" si="32"/>
        <v>10.903803909808769</v>
      </c>
      <c r="G413" s="19">
        <f t="shared" si="33"/>
        <v>4.0916155573961759E-3</v>
      </c>
    </row>
    <row r="414" spans="1:7" ht="15.75" thickBot="1" x14ac:dyDescent="0.3">
      <c r="A414" s="22" t="s">
        <v>785</v>
      </c>
      <c r="B414" s="18">
        <f t="shared" si="30"/>
        <v>412</v>
      </c>
      <c r="C414" s="23">
        <v>2930.75</v>
      </c>
      <c r="D414" s="19">
        <f t="shared" si="31"/>
        <v>7.8405749754981713E-3</v>
      </c>
      <c r="E414" s="19">
        <f t="shared" si="34"/>
        <v>1.5354136680245439E-5</v>
      </c>
      <c r="F414" s="19">
        <f t="shared" si="32"/>
        <v>7.080343637450202</v>
      </c>
      <c r="G414" s="19">
        <f t="shared" si="33"/>
        <v>3.9184354888456997E-3</v>
      </c>
    </row>
    <row r="415" spans="1:7" ht="15.75" thickBot="1" x14ac:dyDescent="0.3">
      <c r="A415" s="22" t="s">
        <v>784</v>
      </c>
      <c r="B415" s="18">
        <f t="shared" si="30"/>
        <v>413</v>
      </c>
      <c r="C415" s="23">
        <v>2929.67</v>
      </c>
      <c r="D415" s="19">
        <f t="shared" si="31"/>
        <v>-3.6850635502849727E-4</v>
      </c>
      <c r="E415" s="19">
        <f t="shared" si="34"/>
        <v>1.9571355882270111E-5</v>
      </c>
      <c r="F415" s="19">
        <f t="shared" si="32"/>
        <v>10.834504940013909</v>
      </c>
      <c r="G415" s="19">
        <f t="shared" si="33"/>
        <v>4.4239525180849431E-3</v>
      </c>
    </row>
    <row r="416" spans="1:7" ht="15.75" thickBot="1" x14ac:dyDescent="0.3">
      <c r="A416" s="22" t="s">
        <v>783</v>
      </c>
      <c r="B416" s="18">
        <f t="shared" si="30"/>
        <v>414</v>
      </c>
      <c r="C416" s="23">
        <v>2919.37</v>
      </c>
      <c r="D416" s="19">
        <f t="shared" si="31"/>
        <v>-3.5157543341060027E-3</v>
      </c>
      <c r="E416" s="19">
        <f t="shared" si="34"/>
        <v>1.7794184141989816E-5</v>
      </c>
      <c r="F416" s="19">
        <f t="shared" si="32"/>
        <v>10.242000210252415</v>
      </c>
      <c r="G416" s="19">
        <f t="shared" si="33"/>
        <v>4.2183153203607026E-3</v>
      </c>
    </row>
    <row r="417" spans="1:7" ht="15.75" thickBot="1" x14ac:dyDescent="0.3">
      <c r="A417" s="22" t="s">
        <v>782</v>
      </c>
      <c r="B417" s="18">
        <f t="shared" si="30"/>
        <v>415</v>
      </c>
      <c r="C417" s="23">
        <v>2915.56</v>
      </c>
      <c r="D417" s="19">
        <f t="shared" si="31"/>
        <v>-1.3050760951849316E-3</v>
      </c>
      <c r="E417" s="19">
        <f t="shared" si="34"/>
        <v>1.7297335082399643E-5</v>
      </c>
      <c r="F417" s="19">
        <f t="shared" si="32"/>
        <v>10.866490709705895</v>
      </c>
      <c r="G417" s="19">
        <f t="shared" si="33"/>
        <v>4.1590065018462814E-3</v>
      </c>
    </row>
    <row r="418" spans="1:7" ht="15.75" thickBot="1" x14ac:dyDescent="0.3">
      <c r="A418" s="22" t="s">
        <v>781</v>
      </c>
      <c r="B418" s="18">
        <f t="shared" si="30"/>
        <v>416</v>
      </c>
      <c r="C418" s="23">
        <v>2905.97</v>
      </c>
      <c r="D418" s="19">
        <f t="shared" si="31"/>
        <v>-3.2892480346828901E-3</v>
      </c>
      <c r="E418" s="19">
        <f t="shared" si="34"/>
        <v>1.5871422182783353E-5</v>
      </c>
      <c r="F418" s="19">
        <f t="shared" si="32"/>
        <v>10.369315355108549</v>
      </c>
      <c r="G418" s="19">
        <f t="shared" si="33"/>
        <v>3.9838953528906042E-3</v>
      </c>
    </row>
    <row r="419" spans="1:7" ht="15.75" thickBot="1" x14ac:dyDescent="0.3">
      <c r="A419" s="22" t="s">
        <v>780</v>
      </c>
      <c r="B419" s="18">
        <f t="shared" si="30"/>
        <v>417</v>
      </c>
      <c r="C419" s="23">
        <v>2914</v>
      </c>
      <c r="D419" s="19">
        <f t="shared" si="31"/>
        <v>2.7632769780832067E-3</v>
      </c>
      <c r="E419" s="19">
        <f t="shared" si="34"/>
        <v>1.5409446754614346E-5</v>
      </c>
      <c r="F419" s="19">
        <f t="shared" si="32"/>
        <v>10.585009122985159</v>
      </c>
      <c r="G419" s="19">
        <f t="shared" si="33"/>
        <v>3.9254868175315968E-3</v>
      </c>
    </row>
    <row r="420" spans="1:7" ht="15.75" thickBot="1" x14ac:dyDescent="0.3">
      <c r="A420" s="22" t="s">
        <v>779</v>
      </c>
      <c r="B420" s="18">
        <f t="shared" si="30"/>
        <v>418</v>
      </c>
      <c r="C420" s="23">
        <v>2913.98</v>
      </c>
      <c r="D420" s="19">
        <f t="shared" si="31"/>
        <v>-6.8634179821724928E-6</v>
      </c>
      <c r="E420" s="19">
        <f t="shared" si="34"/>
        <v>1.4698621627668078E-5</v>
      </c>
      <c r="F420" s="19">
        <f t="shared" si="32"/>
        <v>11.127753630576517</v>
      </c>
      <c r="G420" s="19">
        <f t="shared" si="33"/>
        <v>3.8338781446034613E-3</v>
      </c>
    </row>
    <row r="421" spans="1:7" ht="15.75" thickBot="1" x14ac:dyDescent="0.3">
      <c r="A421" s="22" t="s">
        <v>778</v>
      </c>
      <c r="B421" s="18">
        <f t="shared" si="30"/>
        <v>419</v>
      </c>
      <c r="C421" s="23">
        <v>2924.59</v>
      </c>
      <c r="D421" s="19">
        <f t="shared" si="31"/>
        <v>3.6410682297065566E-3</v>
      </c>
      <c r="E421" s="19">
        <f t="shared" si="34"/>
        <v>1.3354595899849767E-5</v>
      </c>
      <c r="F421" s="19">
        <f t="shared" si="32"/>
        <v>10.230929714733032</v>
      </c>
      <c r="G421" s="19">
        <f t="shared" si="33"/>
        <v>3.6543940537180396E-3</v>
      </c>
    </row>
    <row r="422" spans="1:7" ht="15.75" thickBot="1" x14ac:dyDescent="0.3">
      <c r="A422" s="22" t="s">
        <v>777</v>
      </c>
      <c r="B422" s="18">
        <f t="shared" si="30"/>
        <v>420</v>
      </c>
      <c r="C422" s="23">
        <v>2923.43</v>
      </c>
      <c r="D422" s="19">
        <f t="shared" si="31"/>
        <v>-3.9663679353352244E-4</v>
      </c>
      <c r="E422" s="19">
        <f t="shared" si="34"/>
        <v>1.3345706360562976E-5</v>
      </c>
      <c r="F422" s="19">
        <f t="shared" si="32"/>
        <v>11.212527728933695</v>
      </c>
      <c r="G422" s="19">
        <f t="shared" si="33"/>
        <v>3.6531775703574792E-3</v>
      </c>
    </row>
    <row r="423" spans="1:7" ht="15.75" thickBot="1" x14ac:dyDescent="0.3">
      <c r="A423" s="22" t="s">
        <v>776</v>
      </c>
      <c r="B423" s="18">
        <f t="shared" si="30"/>
        <v>421</v>
      </c>
      <c r="C423" s="23">
        <v>2925.51</v>
      </c>
      <c r="D423" s="19">
        <f t="shared" si="31"/>
        <v>7.1149300650286129E-4</v>
      </c>
      <c r="E423" s="19">
        <f t="shared" si="34"/>
        <v>1.2139771080998097E-5</v>
      </c>
      <c r="F423" s="19">
        <f t="shared" si="32"/>
        <v>11.277324136175711</v>
      </c>
      <c r="G423" s="19">
        <f t="shared" si="33"/>
        <v>3.4842174273426304E-3</v>
      </c>
    </row>
    <row r="424" spans="1:7" ht="15.75" thickBot="1" x14ac:dyDescent="0.3">
      <c r="A424" s="22" t="s">
        <v>775</v>
      </c>
      <c r="B424" s="18">
        <f t="shared" si="30"/>
        <v>422</v>
      </c>
      <c r="C424" s="23">
        <v>2901.61</v>
      </c>
      <c r="D424" s="19">
        <f t="shared" si="31"/>
        <v>-8.1695157425543119E-3</v>
      </c>
      <c r="E424" s="19">
        <f t="shared" si="34"/>
        <v>1.1076008819748797E-5</v>
      </c>
      <c r="F424" s="19">
        <f t="shared" si="32"/>
        <v>5.3850037751362532</v>
      </c>
      <c r="G424" s="19">
        <f t="shared" si="33"/>
        <v>3.3280638244704377E-3</v>
      </c>
    </row>
    <row r="425" spans="1:7" ht="15.75" thickBot="1" x14ac:dyDescent="0.3">
      <c r="A425" s="22" t="s">
        <v>774</v>
      </c>
      <c r="B425" s="18">
        <f t="shared" si="30"/>
        <v>423</v>
      </c>
      <c r="C425" s="23">
        <v>2885.57</v>
      </c>
      <c r="D425" s="19">
        <f t="shared" si="31"/>
        <v>-5.5279655088037449E-3</v>
      </c>
      <c r="E425" s="19">
        <f t="shared" si="34"/>
        <v>1.6165969300867769E-5</v>
      </c>
      <c r="F425" s="19">
        <f t="shared" si="32"/>
        <v>9.1423101717394104</v>
      </c>
      <c r="G425" s="19">
        <f t="shared" si="33"/>
        <v>4.0206926394425833E-3</v>
      </c>
    </row>
    <row r="426" spans="1:7" ht="15.75" thickBot="1" x14ac:dyDescent="0.3">
      <c r="A426" s="22" t="s">
        <v>773</v>
      </c>
      <c r="B426" s="18">
        <f t="shared" si="30"/>
        <v>424</v>
      </c>
      <c r="C426" s="23">
        <v>2884.43</v>
      </c>
      <c r="D426" s="19">
        <f t="shared" si="31"/>
        <v>-3.9506925841348295E-4</v>
      </c>
      <c r="E426" s="19">
        <f t="shared" si="34"/>
        <v>1.7482001729829028E-5</v>
      </c>
      <c r="F426" s="19">
        <f t="shared" si="32"/>
        <v>10.945410655547176</v>
      </c>
      <c r="G426" s="19">
        <f t="shared" si="33"/>
        <v>4.1811483745293025E-3</v>
      </c>
    </row>
    <row r="427" spans="1:7" ht="15.75" thickBot="1" x14ac:dyDescent="0.3">
      <c r="A427" s="22" t="s">
        <v>772</v>
      </c>
      <c r="B427" s="18">
        <f t="shared" si="30"/>
        <v>425</v>
      </c>
      <c r="C427" s="23">
        <v>2880.34</v>
      </c>
      <c r="D427" s="19">
        <f t="shared" si="31"/>
        <v>-1.4179577940874877E-3</v>
      </c>
      <c r="E427" s="19">
        <f t="shared" si="34"/>
        <v>1.5897733479375348E-5</v>
      </c>
      <c r="F427" s="19">
        <f t="shared" si="32"/>
        <v>10.922862878105898</v>
      </c>
      <c r="G427" s="19">
        <f t="shared" si="33"/>
        <v>3.9871961927368648E-3</v>
      </c>
    </row>
    <row r="428" spans="1:7" ht="15.75" thickBot="1" x14ac:dyDescent="0.3">
      <c r="A428" s="22" t="s">
        <v>771</v>
      </c>
      <c r="B428" s="18">
        <f t="shared" si="30"/>
        <v>426</v>
      </c>
      <c r="C428" s="23">
        <v>2785.68</v>
      </c>
      <c r="D428" s="19">
        <f t="shared" si="31"/>
        <v>-3.2864175757028824E-2</v>
      </c>
      <c r="E428" s="19">
        <f t="shared" si="34"/>
        <v>1.4627905655736278E-5</v>
      </c>
      <c r="F428" s="19">
        <f t="shared" si="32"/>
        <v>-62.702600566195827</v>
      </c>
      <c r="G428" s="19">
        <f t="shared" si="33"/>
        <v>3.8246445136425789E-3</v>
      </c>
    </row>
    <row r="429" spans="1:7" ht="15.75" thickBot="1" x14ac:dyDescent="0.3">
      <c r="A429" s="22" t="s">
        <v>770</v>
      </c>
      <c r="B429" s="18">
        <f t="shared" si="30"/>
        <v>427</v>
      </c>
      <c r="C429" s="23">
        <v>2728.37</v>
      </c>
      <c r="D429" s="19">
        <f t="shared" si="31"/>
        <v>-2.0573073719881707E-2</v>
      </c>
      <c r="E429" s="19">
        <f t="shared" si="34"/>
        <v>1.1204960764412696E-4</v>
      </c>
      <c r="F429" s="19">
        <f t="shared" si="32"/>
        <v>5.3192119262554503</v>
      </c>
      <c r="G429" s="19">
        <f t="shared" si="33"/>
        <v>1.0585348725673942E-2</v>
      </c>
    </row>
    <row r="430" spans="1:7" ht="15.75" thickBot="1" x14ac:dyDescent="0.3">
      <c r="A430" s="22" t="s">
        <v>769</v>
      </c>
      <c r="B430" s="18">
        <f t="shared" si="30"/>
        <v>428</v>
      </c>
      <c r="C430" s="23">
        <v>2767.13</v>
      </c>
      <c r="D430" s="19">
        <f t="shared" si="31"/>
        <v>1.4206284338267983E-2</v>
      </c>
      <c r="E430" s="19">
        <f t="shared" si="34"/>
        <v>1.4050564357982897E-4</v>
      </c>
      <c r="F430" s="19">
        <f t="shared" si="32"/>
        <v>7.4338898885467835</v>
      </c>
      <c r="G430" s="19">
        <f t="shared" si="33"/>
        <v>1.1853507648786033E-2</v>
      </c>
    </row>
    <row r="431" spans="1:7" ht="15.75" thickBot="1" x14ac:dyDescent="0.3">
      <c r="A431" s="22" t="s">
        <v>768</v>
      </c>
      <c r="B431" s="18">
        <f t="shared" si="30"/>
        <v>429</v>
      </c>
      <c r="C431" s="23">
        <v>2750.79</v>
      </c>
      <c r="D431" s="19">
        <f t="shared" si="31"/>
        <v>-5.9050351808552781E-3</v>
      </c>
      <c r="E431" s="19">
        <f t="shared" si="34"/>
        <v>1.4611204276587919E-4</v>
      </c>
      <c r="F431" s="19">
        <f t="shared" si="32"/>
        <v>8.5924881730406248</v>
      </c>
      <c r="G431" s="19">
        <f t="shared" si="33"/>
        <v>1.2087681447071608E-2</v>
      </c>
    </row>
    <row r="432" spans="1:7" ht="15.75" thickBot="1" x14ac:dyDescent="0.3">
      <c r="A432" s="22" t="s">
        <v>767</v>
      </c>
      <c r="B432" s="18">
        <f t="shared" si="30"/>
        <v>430</v>
      </c>
      <c r="C432" s="23">
        <v>2809.92</v>
      </c>
      <c r="D432" s="19">
        <f t="shared" si="31"/>
        <v>2.1495643069809001E-2</v>
      </c>
      <c r="E432" s="19">
        <f t="shared" si="34"/>
        <v>1.359401094755569E-4</v>
      </c>
      <c r="F432" s="19">
        <f t="shared" si="32"/>
        <v>5.5042796711383257</v>
      </c>
      <c r="G432" s="19">
        <f t="shared" si="33"/>
        <v>1.1659335721882139E-2</v>
      </c>
    </row>
    <row r="433" spans="1:7" ht="15.75" thickBot="1" x14ac:dyDescent="0.3">
      <c r="A433" s="22" t="s">
        <v>766</v>
      </c>
      <c r="B433" s="18">
        <f t="shared" si="30"/>
        <v>431</v>
      </c>
      <c r="C433" s="23">
        <v>2809.21</v>
      </c>
      <c r="D433" s="19">
        <f t="shared" si="31"/>
        <v>-2.5267623277536178E-4</v>
      </c>
      <c r="E433" s="19">
        <f t="shared" si="34"/>
        <v>1.657604918846913E-4</v>
      </c>
      <c r="F433" s="19">
        <f t="shared" si="32"/>
        <v>8.704581465609408</v>
      </c>
      <c r="G433" s="19">
        <f t="shared" si="33"/>
        <v>1.2874800654172914E-2</v>
      </c>
    </row>
    <row r="434" spans="1:7" ht="15.75" thickBot="1" x14ac:dyDescent="0.3">
      <c r="A434" s="22" t="s">
        <v>765</v>
      </c>
      <c r="B434" s="18">
        <f t="shared" si="30"/>
        <v>432</v>
      </c>
      <c r="C434" s="23">
        <v>2768.78</v>
      </c>
      <c r="D434" s="19">
        <f t="shared" si="31"/>
        <v>-1.4391946490294405E-2</v>
      </c>
      <c r="E434" s="19">
        <f t="shared" si="34"/>
        <v>1.5060932496498977E-4</v>
      </c>
      <c r="F434" s="19">
        <f t="shared" si="32"/>
        <v>7.4255537330788881</v>
      </c>
      <c r="G434" s="19">
        <f t="shared" si="33"/>
        <v>1.2272299090430846E-2</v>
      </c>
    </row>
    <row r="435" spans="1:7" ht="15.75" thickBot="1" x14ac:dyDescent="0.3">
      <c r="A435" s="22" t="s">
        <v>764</v>
      </c>
      <c r="B435" s="18">
        <f t="shared" si="30"/>
        <v>433</v>
      </c>
      <c r="C435" s="23">
        <v>2767.78</v>
      </c>
      <c r="D435" s="19">
        <f t="shared" si="31"/>
        <v>-3.6116990154511086E-4</v>
      </c>
      <c r="E435" s="19">
        <f t="shared" si="34"/>
        <v>1.5577735806933748E-4</v>
      </c>
      <c r="F435" s="19">
        <f t="shared" si="32"/>
        <v>8.7662453893450039</v>
      </c>
      <c r="G435" s="19">
        <f t="shared" si="33"/>
        <v>1.2481080004123742E-2</v>
      </c>
    </row>
    <row r="436" spans="1:7" ht="15.75" thickBot="1" x14ac:dyDescent="0.3">
      <c r="A436" s="22" t="s">
        <v>763</v>
      </c>
      <c r="B436" s="18">
        <f t="shared" si="30"/>
        <v>434</v>
      </c>
      <c r="C436" s="23">
        <v>2755.88</v>
      </c>
      <c r="D436" s="19">
        <f t="shared" si="31"/>
        <v>-4.2994746692295305E-3</v>
      </c>
      <c r="E436" s="19">
        <f t="shared" si="34"/>
        <v>1.4154513051082654E-4</v>
      </c>
      <c r="F436" s="19">
        <f t="shared" si="32"/>
        <v>8.7322941497057034</v>
      </c>
      <c r="G436" s="19">
        <f t="shared" si="33"/>
        <v>1.1897274078999211E-2</v>
      </c>
    </row>
    <row r="437" spans="1:7" ht="15.75" thickBot="1" x14ac:dyDescent="0.3">
      <c r="A437" s="22" t="s">
        <v>762</v>
      </c>
      <c r="B437" s="18">
        <f t="shared" si="30"/>
        <v>435</v>
      </c>
      <c r="C437" s="23">
        <v>2740.69</v>
      </c>
      <c r="D437" s="19">
        <f t="shared" si="31"/>
        <v>-5.5118510239923202E-3</v>
      </c>
      <c r="E437" s="19">
        <f t="shared" si="34"/>
        <v>1.3029265614081419E-4</v>
      </c>
      <c r="F437" s="19">
        <f t="shared" si="32"/>
        <v>8.7125561849510831</v>
      </c>
      <c r="G437" s="19">
        <f t="shared" si="33"/>
        <v>1.1414580856992261E-2</v>
      </c>
    </row>
    <row r="438" spans="1:7" ht="15.75" thickBot="1" x14ac:dyDescent="0.3">
      <c r="A438" s="22" t="s">
        <v>761</v>
      </c>
      <c r="B438" s="18">
        <f t="shared" si="30"/>
        <v>436</v>
      </c>
      <c r="C438" s="23">
        <v>2656.1</v>
      </c>
      <c r="D438" s="19">
        <f t="shared" si="31"/>
        <v>-3.0864490329077787E-2</v>
      </c>
      <c r="E438" s="19">
        <f t="shared" si="34"/>
        <v>1.2115676980826412E-4</v>
      </c>
      <c r="F438" s="19">
        <f t="shared" si="32"/>
        <v>1.1557464506516881</v>
      </c>
      <c r="G438" s="19">
        <f t="shared" si="33"/>
        <v>1.1007123593758003E-2</v>
      </c>
    </row>
    <row r="439" spans="1:7" ht="15.75" thickBot="1" x14ac:dyDescent="0.3">
      <c r="A439" s="22" t="s">
        <v>760</v>
      </c>
      <c r="B439" s="18">
        <f t="shared" si="30"/>
        <v>437</v>
      </c>
      <c r="C439" s="23">
        <v>2705.57</v>
      </c>
      <c r="D439" s="19">
        <f t="shared" si="31"/>
        <v>1.8625051767629408E-2</v>
      </c>
      <c r="E439" s="19">
        <f t="shared" si="34"/>
        <v>1.9718479696561591E-4</v>
      </c>
      <c r="F439" s="19">
        <f t="shared" si="32"/>
        <v>6.7721435595354498</v>
      </c>
      <c r="G439" s="19">
        <f t="shared" si="33"/>
        <v>1.4042250423832212E-2</v>
      </c>
    </row>
    <row r="440" spans="1:7" ht="15.75" thickBot="1" x14ac:dyDescent="0.3">
      <c r="A440" s="22" t="s">
        <v>759</v>
      </c>
      <c r="B440" s="18">
        <f t="shared" si="30"/>
        <v>438</v>
      </c>
      <c r="C440" s="23">
        <v>2658.69</v>
      </c>
      <c r="D440" s="19">
        <f t="shared" si="31"/>
        <v>-1.7327217554896079E-2</v>
      </c>
      <c r="E440" s="19">
        <f t="shared" si="34"/>
        <v>2.1087395273651621E-4</v>
      </c>
      <c r="F440" s="19">
        <f t="shared" si="32"/>
        <v>7.0404967682617841</v>
      </c>
      <c r="G440" s="19">
        <f t="shared" si="33"/>
        <v>1.4521499672434532E-2</v>
      </c>
    </row>
    <row r="441" spans="1:7" ht="15.75" thickBot="1" x14ac:dyDescent="0.3">
      <c r="A441" s="22" t="s">
        <v>758</v>
      </c>
      <c r="B441" s="18">
        <f t="shared" si="30"/>
        <v>439</v>
      </c>
      <c r="C441" s="23">
        <v>2641.25</v>
      </c>
      <c r="D441" s="19">
        <f t="shared" si="31"/>
        <v>-6.5596214677152709E-3</v>
      </c>
      <c r="E441" s="19">
        <f t="shared" si="34"/>
        <v>2.1904482288467503E-4</v>
      </c>
      <c r="F441" s="19">
        <f t="shared" si="32"/>
        <v>8.2297966034935222</v>
      </c>
      <c r="G441" s="19">
        <f t="shared" si="33"/>
        <v>1.4800162934396196E-2</v>
      </c>
    </row>
    <row r="442" spans="1:7" ht="15.75" thickBot="1" x14ac:dyDescent="0.3">
      <c r="A442" s="22" t="s">
        <v>757</v>
      </c>
      <c r="B442" s="18">
        <f t="shared" si="30"/>
        <v>440</v>
      </c>
      <c r="C442" s="23">
        <v>2682.63</v>
      </c>
      <c r="D442" s="19">
        <f t="shared" si="31"/>
        <v>1.5666824420255576E-2</v>
      </c>
      <c r="E442" s="19">
        <f t="shared" si="34"/>
        <v>2.0295004537396256E-4</v>
      </c>
      <c r="F442" s="19">
        <f t="shared" si="32"/>
        <v>7.2931427948791931</v>
      </c>
      <c r="G442" s="19">
        <f t="shared" si="33"/>
        <v>1.4246053677210491E-2</v>
      </c>
    </row>
    <row r="443" spans="1:7" ht="15.75" thickBot="1" x14ac:dyDescent="0.3">
      <c r="A443" s="22" t="s">
        <v>756</v>
      </c>
      <c r="B443" s="18">
        <f t="shared" si="30"/>
        <v>441</v>
      </c>
      <c r="C443" s="23">
        <v>2711.74</v>
      </c>
      <c r="D443" s="19">
        <f t="shared" si="31"/>
        <v>1.0851291456518197E-2</v>
      </c>
      <c r="E443" s="19">
        <f t="shared" si="34"/>
        <v>2.0683615072631661E-4</v>
      </c>
      <c r="F443" s="19">
        <f t="shared" si="32"/>
        <v>7.9142898782943867</v>
      </c>
      <c r="G443" s="19">
        <f t="shared" si="33"/>
        <v>1.4381799286817926E-2</v>
      </c>
    </row>
    <row r="444" spans="1:7" ht="15.75" thickBot="1" x14ac:dyDescent="0.3">
      <c r="A444" s="22" t="s">
        <v>755</v>
      </c>
      <c r="B444" s="18">
        <f t="shared" si="30"/>
        <v>442</v>
      </c>
      <c r="C444" s="23">
        <v>2740.37</v>
      </c>
      <c r="D444" s="19">
        <f t="shared" si="31"/>
        <v>1.05577968389301E-2</v>
      </c>
      <c r="E444" s="19">
        <f t="shared" si="34"/>
        <v>1.9869023351033879E-4</v>
      </c>
      <c r="F444" s="19">
        <f t="shared" si="32"/>
        <v>7.9627542350083163</v>
      </c>
      <c r="G444" s="19">
        <f t="shared" si="33"/>
        <v>1.4095752321544912E-2</v>
      </c>
    </row>
    <row r="445" spans="1:7" ht="15.75" thickBot="1" x14ac:dyDescent="0.3">
      <c r="A445" s="22" t="s">
        <v>754</v>
      </c>
      <c r="B445" s="18">
        <f t="shared" si="30"/>
        <v>443</v>
      </c>
      <c r="C445" s="23">
        <v>2723.06</v>
      </c>
      <c r="D445" s="19">
        <f t="shared" si="31"/>
        <v>-6.3166652678288138E-3</v>
      </c>
      <c r="E445" s="19">
        <f t="shared" si="34"/>
        <v>1.9071461858585049E-4</v>
      </c>
      <c r="F445" s="19">
        <f t="shared" si="32"/>
        <v>8.3555179089578058</v>
      </c>
      <c r="G445" s="19">
        <f t="shared" si="33"/>
        <v>1.3809946364336485E-2</v>
      </c>
    </row>
    <row r="446" spans="1:7" ht="15.75" thickBot="1" x14ac:dyDescent="0.3">
      <c r="A446" s="22" t="s">
        <v>753</v>
      </c>
      <c r="B446" s="18">
        <f t="shared" si="30"/>
        <v>444</v>
      </c>
      <c r="C446" s="23">
        <v>2738.31</v>
      </c>
      <c r="D446" s="19">
        <f t="shared" si="31"/>
        <v>5.6003172901073484E-3</v>
      </c>
      <c r="E446" s="19">
        <f t="shared" si="34"/>
        <v>1.769242760169312E-4</v>
      </c>
      <c r="F446" s="19">
        <f t="shared" si="32"/>
        <v>8.4625176771714496</v>
      </c>
      <c r="G446" s="19">
        <f t="shared" si="33"/>
        <v>1.3301288509649402E-2</v>
      </c>
    </row>
    <row r="447" spans="1:7" ht="15.75" thickBot="1" x14ac:dyDescent="0.3">
      <c r="A447" s="22" t="s">
        <v>752</v>
      </c>
      <c r="B447" s="18">
        <f t="shared" si="30"/>
        <v>445</v>
      </c>
      <c r="C447" s="23">
        <v>2755.45</v>
      </c>
      <c r="D447" s="19">
        <f t="shared" si="31"/>
        <v>6.2593351373656514E-3</v>
      </c>
      <c r="E447" s="19">
        <f t="shared" si="34"/>
        <v>1.636143216805377E-4</v>
      </c>
      <c r="F447" s="19">
        <f t="shared" si="32"/>
        <v>8.4785374300716807</v>
      </c>
      <c r="G447" s="19">
        <f t="shared" si="33"/>
        <v>1.2791181402846951E-2</v>
      </c>
    </row>
    <row r="448" spans="1:7" ht="15.75" thickBot="1" x14ac:dyDescent="0.3">
      <c r="A448" s="22" t="s">
        <v>751</v>
      </c>
      <c r="B448" s="18">
        <f t="shared" si="30"/>
        <v>446</v>
      </c>
      <c r="C448" s="23">
        <v>2813.89</v>
      </c>
      <c r="D448" s="19">
        <f t="shared" si="31"/>
        <v>2.1208876952947708E-2</v>
      </c>
      <c r="E448" s="19">
        <f t="shared" si="34"/>
        <v>1.5223608210296796E-4</v>
      </c>
      <c r="F448" s="19">
        <f t="shared" si="32"/>
        <v>5.8353484464828593</v>
      </c>
      <c r="G448" s="19">
        <f t="shared" si="33"/>
        <v>1.233839868471464E-2</v>
      </c>
    </row>
    <row r="449" spans="1:7" ht="15.75" thickBot="1" x14ac:dyDescent="0.3">
      <c r="A449" s="22" t="s">
        <v>750</v>
      </c>
      <c r="B449" s="18">
        <f t="shared" si="30"/>
        <v>447</v>
      </c>
      <c r="C449" s="23">
        <v>2806.83</v>
      </c>
      <c r="D449" s="19">
        <f t="shared" si="31"/>
        <v>-2.5089822274502183E-3</v>
      </c>
      <c r="E449" s="19">
        <f t="shared" si="34"/>
        <v>1.7944659054847873E-4</v>
      </c>
      <c r="F449" s="19">
        <f t="shared" si="32"/>
        <v>8.5905529097915938</v>
      </c>
      <c r="G449" s="19">
        <f t="shared" si="33"/>
        <v>1.3395767635655626E-2</v>
      </c>
    </row>
    <row r="450" spans="1:7" ht="15.75" thickBot="1" x14ac:dyDescent="0.3">
      <c r="A450" s="22" t="s">
        <v>749</v>
      </c>
      <c r="B450" s="18">
        <f t="shared" si="30"/>
        <v>448</v>
      </c>
      <c r="C450" s="23">
        <v>2781.01</v>
      </c>
      <c r="D450" s="19">
        <f t="shared" si="31"/>
        <v>-9.1989896074931021E-3</v>
      </c>
      <c r="E450" s="19">
        <f t="shared" si="34"/>
        <v>1.63613748855426E-4</v>
      </c>
      <c r="F450" s="19">
        <f t="shared" si="32"/>
        <v>8.2007997821046992</v>
      </c>
      <c r="G450" s="19">
        <f t="shared" si="33"/>
        <v>1.2791159011419802E-2</v>
      </c>
    </row>
    <row r="451" spans="1:7" ht="15.75" thickBot="1" x14ac:dyDescent="0.3">
      <c r="A451" s="22" t="s">
        <v>748</v>
      </c>
      <c r="B451" s="18">
        <f t="shared" si="30"/>
        <v>449</v>
      </c>
      <c r="C451" s="23">
        <v>2726.22</v>
      </c>
      <c r="D451" s="19">
        <f t="shared" si="31"/>
        <v>-1.9701475363267495E-2</v>
      </c>
      <c r="E451" s="19">
        <f t="shared" si="34"/>
        <v>1.5639075346632569E-4</v>
      </c>
      <c r="F451" s="19">
        <f t="shared" si="32"/>
        <v>6.2812405727693594</v>
      </c>
      <c r="G451" s="19">
        <f t="shared" si="33"/>
        <v>1.2505628871285351E-2</v>
      </c>
    </row>
    <row r="452" spans="1:7" ht="15.75" thickBot="1" x14ac:dyDescent="0.3">
      <c r="A452" s="22" t="s">
        <v>747</v>
      </c>
      <c r="B452" s="18">
        <f t="shared" si="30"/>
        <v>450</v>
      </c>
      <c r="C452" s="23">
        <v>2722.18</v>
      </c>
      <c r="D452" s="19">
        <f t="shared" si="31"/>
        <v>-1.4819053487979961E-3</v>
      </c>
      <c r="E452" s="19">
        <f t="shared" si="34"/>
        <v>1.7758246006524265E-4</v>
      </c>
      <c r="F452" s="19">
        <f t="shared" si="32"/>
        <v>8.6237091622795781</v>
      </c>
      <c r="G452" s="19">
        <f t="shared" si="33"/>
        <v>1.3326006906243245E-2</v>
      </c>
    </row>
    <row r="453" spans="1:7" ht="15.75" thickBot="1" x14ac:dyDescent="0.3">
      <c r="A453" s="22" t="s">
        <v>746</v>
      </c>
      <c r="B453" s="18">
        <f t="shared" ref="B453:B516" si="35">B452+1</f>
        <v>451</v>
      </c>
      <c r="C453" s="23">
        <v>2701.58</v>
      </c>
      <c r="D453" s="19">
        <f t="shared" ref="D453:D516" si="36">C453/C452-1</f>
        <v>-7.5674643116913076E-3</v>
      </c>
      <c r="E453" s="19">
        <f t="shared" si="34"/>
        <v>1.6154526843933535E-4</v>
      </c>
      <c r="F453" s="19">
        <f t="shared" si="32"/>
        <v>8.3762330877334747</v>
      </c>
      <c r="G453" s="19">
        <f t="shared" si="33"/>
        <v>1.2710045965272327E-2</v>
      </c>
    </row>
    <row r="454" spans="1:7" ht="15.75" thickBot="1" x14ac:dyDescent="0.3">
      <c r="A454" s="22" t="s">
        <v>745</v>
      </c>
      <c r="B454" s="18">
        <f t="shared" si="35"/>
        <v>452</v>
      </c>
      <c r="C454" s="23">
        <v>2730.2</v>
      </c>
      <c r="D454" s="19">
        <f t="shared" si="36"/>
        <v>1.0593800664796094E-2</v>
      </c>
      <c r="E454" s="19">
        <f t="shared" si="34"/>
        <v>1.5201010393781458E-4</v>
      </c>
      <c r="F454" s="19">
        <f t="shared" ref="F454:F517" si="37">-LN(E454)-D454*D454/E454</f>
        <v>8.053266508039842</v>
      </c>
      <c r="G454" s="19">
        <f t="shared" ref="G454:G517" si="38">SQRT(E454)</f>
        <v>1.2329237767916335E-2</v>
      </c>
    </row>
    <row r="455" spans="1:7" ht="15.75" thickBot="1" x14ac:dyDescent="0.3">
      <c r="A455" s="22" t="s">
        <v>744</v>
      </c>
      <c r="B455" s="18">
        <f t="shared" si="35"/>
        <v>453</v>
      </c>
      <c r="C455" s="23">
        <v>2736.27</v>
      </c>
      <c r="D455" s="19">
        <f t="shared" si="36"/>
        <v>2.2232803457622463E-3</v>
      </c>
      <c r="E455" s="19">
        <f t="shared" ref="E455:E518" si="39">$K$4*E454+(1-$K$4)*D454*D454</f>
        <v>1.4837251664169649E-4</v>
      </c>
      <c r="F455" s="19">
        <f t="shared" si="37"/>
        <v>8.7824698122025637</v>
      </c>
      <c r="G455" s="19">
        <f t="shared" si="38"/>
        <v>1.2180825778316366E-2</v>
      </c>
    </row>
    <row r="456" spans="1:7" ht="15.75" thickBot="1" x14ac:dyDescent="0.3">
      <c r="A456" s="22" t="s">
        <v>743</v>
      </c>
      <c r="B456" s="18">
        <f t="shared" si="35"/>
        <v>454</v>
      </c>
      <c r="C456" s="23">
        <v>2690.73</v>
      </c>
      <c r="D456" s="19">
        <f t="shared" si="36"/>
        <v>-1.6643094431470606E-2</v>
      </c>
      <c r="E456" s="19">
        <f t="shared" si="39"/>
        <v>1.3525743577779014E-4</v>
      </c>
      <c r="F456" s="19">
        <f t="shared" si="37"/>
        <v>6.8604388738054816</v>
      </c>
      <c r="G456" s="19">
        <f t="shared" si="38"/>
        <v>1.1630023034275992E-2</v>
      </c>
    </row>
    <row r="457" spans="1:7" ht="15.75" thickBot="1" x14ac:dyDescent="0.3">
      <c r="A457" s="22" t="s">
        <v>742</v>
      </c>
      <c r="B457" s="18">
        <f t="shared" si="35"/>
        <v>455</v>
      </c>
      <c r="C457" s="23">
        <v>2641.89</v>
      </c>
      <c r="D457" s="19">
        <f t="shared" si="36"/>
        <v>-1.8151208036480848E-2</v>
      </c>
      <c r="E457" s="19">
        <f t="shared" si="39"/>
        <v>1.4821758348240334E-4</v>
      </c>
      <c r="F457" s="19">
        <f t="shared" si="37"/>
        <v>6.5939731482560155</v>
      </c>
      <c r="G457" s="19">
        <f t="shared" si="38"/>
        <v>1.2174464402280838E-2</v>
      </c>
    </row>
    <row r="458" spans="1:7" ht="15.75" thickBot="1" x14ac:dyDescent="0.3">
      <c r="A458" s="22" t="s">
        <v>741</v>
      </c>
      <c r="B458" s="18">
        <f t="shared" si="35"/>
        <v>456</v>
      </c>
      <c r="C458" s="23">
        <v>2649.93</v>
      </c>
      <c r="D458" s="19">
        <f t="shared" si="36"/>
        <v>3.0432758366170098E-3</v>
      </c>
      <c r="E458" s="19">
        <f t="shared" si="39"/>
        <v>1.6479082391895831E-4</v>
      </c>
      <c r="F458" s="19">
        <f t="shared" si="37"/>
        <v>8.6546319016978543</v>
      </c>
      <c r="G458" s="19">
        <f t="shared" si="38"/>
        <v>1.2837087828590965E-2</v>
      </c>
    </row>
    <row r="459" spans="1:7" ht="15.75" thickBot="1" x14ac:dyDescent="0.3">
      <c r="A459" s="22" t="s">
        <v>740</v>
      </c>
      <c r="B459" s="18">
        <f t="shared" si="35"/>
        <v>457</v>
      </c>
      <c r="C459" s="23">
        <v>2632.56</v>
      </c>
      <c r="D459" s="19">
        <f t="shared" si="36"/>
        <v>-6.5548901291732076E-3</v>
      </c>
      <c r="E459" s="19">
        <f t="shared" si="39"/>
        <v>1.5056935127965147E-4</v>
      </c>
      <c r="F459" s="19">
        <f t="shared" si="37"/>
        <v>8.5157260134601103</v>
      </c>
      <c r="G459" s="19">
        <f t="shared" si="38"/>
        <v>1.2270670367981183E-2</v>
      </c>
    </row>
    <row r="460" spans="1:7" ht="15.75" thickBot="1" x14ac:dyDescent="0.3">
      <c r="A460" s="22" t="s">
        <v>739</v>
      </c>
      <c r="B460" s="18">
        <f t="shared" si="35"/>
        <v>458</v>
      </c>
      <c r="C460" s="23">
        <v>2673.45</v>
      </c>
      <c r="D460" s="19">
        <f t="shared" si="36"/>
        <v>1.5532409517731827E-2</v>
      </c>
      <c r="E460" s="19">
        <f t="shared" si="39"/>
        <v>1.4073024160365978E-4</v>
      </c>
      <c r="F460" s="19">
        <f t="shared" si="37"/>
        <v>7.1543522342642873</v>
      </c>
      <c r="G460" s="19">
        <f t="shared" si="38"/>
        <v>1.1862977771354871E-2</v>
      </c>
    </row>
    <row r="461" spans="1:7" ht="15.75" thickBot="1" x14ac:dyDescent="0.3">
      <c r="A461" s="22" t="s">
        <v>738</v>
      </c>
      <c r="B461" s="18">
        <f t="shared" si="35"/>
        <v>459</v>
      </c>
      <c r="C461" s="23">
        <v>2682.17</v>
      </c>
      <c r="D461" s="19">
        <f t="shared" si="36"/>
        <v>3.261703042884756E-3</v>
      </c>
      <c r="E461" s="19">
        <f t="shared" si="39"/>
        <v>1.4992221210701119E-4</v>
      </c>
      <c r="F461" s="19">
        <f t="shared" si="37"/>
        <v>8.7344324730907683</v>
      </c>
      <c r="G461" s="19">
        <f t="shared" si="38"/>
        <v>1.2244272624660527E-2</v>
      </c>
    </row>
    <row r="462" spans="1:7" ht="15.75" thickBot="1" x14ac:dyDescent="0.3">
      <c r="A462" s="22" t="s">
        <v>737</v>
      </c>
      <c r="B462" s="18">
        <f t="shared" si="35"/>
        <v>460</v>
      </c>
      <c r="C462" s="23">
        <v>2743.79</v>
      </c>
      <c r="D462" s="19">
        <f t="shared" si="36"/>
        <v>2.297393528374414E-2</v>
      </c>
      <c r="E462" s="19">
        <f t="shared" si="39"/>
        <v>1.3718624139063204E-4</v>
      </c>
      <c r="F462" s="19">
        <f t="shared" si="37"/>
        <v>5.0468341289022538</v>
      </c>
      <c r="G462" s="19">
        <f t="shared" si="38"/>
        <v>1.1712653046625774E-2</v>
      </c>
    </row>
    <row r="463" spans="1:7" ht="15.75" thickBot="1" x14ac:dyDescent="0.3">
      <c r="A463" s="22" t="s">
        <v>736</v>
      </c>
      <c r="B463" s="18">
        <f t="shared" si="35"/>
        <v>461</v>
      </c>
      <c r="C463" s="23">
        <v>2737.8</v>
      </c>
      <c r="D463" s="19">
        <f t="shared" si="36"/>
        <v>-2.1831116812874862E-3</v>
      </c>
      <c r="E463" s="19">
        <f t="shared" si="39"/>
        <v>1.7290380220263279E-4</v>
      </c>
      <c r="F463" s="19">
        <f t="shared" si="37"/>
        <v>8.6352108496668674</v>
      </c>
      <c r="G463" s="19">
        <f t="shared" si="38"/>
        <v>1.3149289037915046E-2</v>
      </c>
    </row>
    <row r="464" spans="1:7" ht="15.75" thickBot="1" x14ac:dyDescent="0.3">
      <c r="A464" s="22" t="s">
        <v>735</v>
      </c>
      <c r="B464" s="18">
        <f t="shared" si="35"/>
        <v>462</v>
      </c>
      <c r="C464" s="23">
        <v>2760.17</v>
      </c>
      <c r="D464" s="19">
        <f t="shared" si="36"/>
        <v>8.1707940682298474E-3</v>
      </c>
      <c r="E464" s="19">
        <f t="shared" si="39"/>
        <v>1.5752941585744118E-4</v>
      </c>
      <c r="F464" s="19">
        <f t="shared" si="37"/>
        <v>8.3320925777552883</v>
      </c>
      <c r="G464" s="19">
        <f t="shared" si="38"/>
        <v>1.25510722991082E-2</v>
      </c>
    </row>
    <row r="465" spans="1:7" ht="15.75" thickBot="1" x14ac:dyDescent="0.3">
      <c r="A465" s="22" t="s">
        <v>734</v>
      </c>
      <c r="B465" s="18">
        <f t="shared" si="35"/>
        <v>463</v>
      </c>
      <c r="C465" s="23">
        <v>2790.37</v>
      </c>
      <c r="D465" s="19">
        <f t="shared" si="36"/>
        <v>1.0941355061463431E-2</v>
      </c>
      <c r="E465" s="19">
        <f t="shared" si="39"/>
        <v>1.4922970563455786E-4</v>
      </c>
      <c r="F465" s="19">
        <f t="shared" si="37"/>
        <v>8.0078158784808195</v>
      </c>
      <c r="G465" s="19">
        <f t="shared" si="38"/>
        <v>1.2215961101548984E-2</v>
      </c>
    </row>
    <row r="466" spans="1:7" ht="15.75" thickBot="1" x14ac:dyDescent="0.3">
      <c r="A466" s="22" t="s">
        <v>733</v>
      </c>
      <c r="B466" s="18">
        <f t="shared" si="35"/>
        <v>464</v>
      </c>
      <c r="C466" s="23">
        <v>2700.06</v>
      </c>
      <c r="D466" s="19">
        <f t="shared" si="36"/>
        <v>-3.2364883510072162E-2</v>
      </c>
      <c r="E466" s="19">
        <f t="shared" si="39"/>
        <v>1.4653074493405966E-4</v>
      </c>
      <c r="F466" s="19">
        <f t="shared" si="37"/>
        <v>1.6797025770682046</v>
      </c>
      <c r="G466" s="19">
        <f t="shared" si="38"/>
        <v>1.2104988431801977E-2</v>
      </c>
    </row>
    <row r="467" spans="1:7" ht="15.75" thickBot="1" x14ac:dyDescent="0.3">
      <c r="A467" s="22" t="s">
        <v>732</v>
      </c>
      <c r="B467" s="18">
        <f t="shared" si="35"/>
        <v>465</v>
      </c>
      <c r="C467" s="23">
        <v>2695.95</v>
      </c>
      <c r="D467" s="19">
        <f t="shared" si="36"/>
        <v>-1.5221883958135285E-3</v>
      </c>
      <c r="E467" s="19">
        <f t="shared" si="39"/>
        <v>2.2891333358578716E-4</v>
      </c>
      <c r="F467" s="19">
        <f t="shared" si="37"/>
        <v>8.3720450961982369</v>
      </c>
      <c r="G467" s="19">
        <f t="shared" si="38"/>
        <v>1.5129882140512104E-2</v>
      </c>
    </row>
    <row r="468" spans="1:7" ht="15.75" thickBot="1" x14ac:dyDescent="0.3">
      <c r="A468" s="22" t="s">
        <v>731</v>
      </c>
      <c r="B468" s="18">
        <f t="shared" si="35"/>
        <v>466</v>
      </c>
      <c r="C468" s="23">
        <v>2633.08</v>
      </c>
      <c r="D468" s="19">
        <f t="shared" si="36"/>
        <v>-2.3320165433335149E-2</v>
      </c>
      <c r="E468" s="19">
        <f t="shared" si="39"/>
        <v>2.0819355396143954E-4</v>
      </c>
      <c r="F468" s="19">
        <f t="shared" si="37"/>
        <v>5.8649052171698726</v>
      </c>
      <c r="G468" s="19">
        <f t="shared" si="38"/>
        <v>1.4428913817797913E-2</v>
      </c>
    </row>
    <row r="469" spans="1:7" ht="15.75" thickBot="1" x14ac:dyDescent="0.3">
      <c r="A469" s="22" t="s">
        <v>730</v>
      </c>
      <c r="B469" s="18">
        <f t="shared" si="35"/>
        <v>467</v>
      </c>
      <c r="C469" s="23">
        <v>2637.72</v>
      </c>
      <c r="D469" s="19">
        <f t="shared" si="36"/>
        <v>1.762194844060927E-3</v>
      </c>
      <c r="E469" s="19">
        <f t="shared" si="39"/>
        <v>2.3888388884454545E-4</v>
      </c>
      <c r="F469" s="19">
        <f t="shared" si="37"/>
        <v>8.3265336141225301</v>
      </c>
      <c r="G469" s="19">
        <f t="shared" si="38"/>
        <v>1.5455869074385479E-2</v>
      </c>
    </row>
    <row r="470" spans="1:7" ht="15.75" thickBot="1" x14ac:dyDescent="0.3">
      <c r="A470" s="22" t="s">
        <v>729</v>
      </c>
      <c r="B470" s="18">
        <f t="shared" si="35"/>
        <v>468</v>
      </c>
      <c r="C470" s="23">
        <v>2636.78</v>
      </c>
      <c r="D470" s="19">
        <f t="shared" si="36"/>
        <v>-3.5636837875119287E-4</v>
      </c>
      <c r="E470" s="19">
        <f t="shared" si="39"/>
        <v>2.1732448879521648E-4</v>
      </c>
      <c r="F470" s="19">
        <f t="shared" si="37"/>
        <v>8.4335346089152949</v>
      </c>
      <c r="G470" s="19">
        <f t="shared" si="38"/>
        <v>1.4741929615732686E-2</v>
      </c>
    </row>
    <row r="471" spans="1:7" ht="15.75" thickBot="1" x14ac:dyDescent="0.3">
      <c r="A471" s="22" t="s">
        <v>728</v>
      </c>
      <c r="B471" s="18">
        <f t="shared" si="35"/>
        <v>469</v>
      </c>
      <c r="C471" s="23">
        <v>2651.07</v>
      </c>
      <c r="D471" s="19">
        <f t="shared" si="36"/>
        <v>5.4194889220944287E-3</v>
      </c>
      <c r="E471" s="19">
        <f t="shared" si="39"/>
        <v>1.9746412650908216E-4</v>
      </c>
      <c r="F471" s="19">
        <f t="shared" si="37"/>
        <v>8.3812133950975554</v>
      </c>
      <c r="G471" s="19">
        <f t="shared" si="38"/>
        <v>1.4052192943063448E-2</v>
      </c>
    </row>
    <row r="472" spans="1:7" ht="15.75" thickBot="1" x14ac:dyDescent="0.3">
      <c r="A472" s="22" t="s">
        <v>727</v>
      </c>
      <c r="B472" s="18">
        <f t="shared" si="35"/>
        <v>470</v>
      </c>
      <c r="C472" s="23">
        <v>2650.54</v>
      </c>
      <c r="D472" s="19">
        <f t="shared" si="36"/>
        <v>-1.9991927787654795E-4</v>
      </c>
      <c r="E472" s="19">
        <f t="shared" si="39"/>
        <v>1.8209381462622101E-4</v>
      </c>
      <c r="F472" s="19">
        <f t="shared" si="37"/>
        <v>8.6107690490096136</v>
      </c>
      <c r="G472" s="19">
        <f t="shared" si="38"/>
        <v>1.3494214116658331E-2</v>
      </c>
    </row>
    <row r="473" spans="1:7" ht="15.75" thickBot="1" x14ac:dyDescent="0.3">
      <c r="A473" s="22" t="s">
        <v>726</v>
      </c>
      <c r="B473" s="18">
        <f t="shared" si="35"/>
        <v>471</v>
      </c>
      <c r="C473" s="23">
        <v>2599.9499999999998</v>
      </c>
      <c r="D473" s="19">
        <f t="shared" si="36"/>
        <v>-1.9086676677205427E-2</v>
      </c>
      <c r="E473" s="19">
        <f t="shared" si="39"/>
        <v>1.6544695858306406E-4</v>
      </c>
      <c r="F473" s="19">
        <f t="shared" si="37"/>
        <v>6.5049383377590146</v>
      </c>
      <c r="G473" s="19">
        <f t="shared" si="38"/>
        <v>1.2862618651855619E-2</v>
      </c>
    </row>
    <row r="474" spans="1:7" ht="15.75" thickBot="1" x14ac:dyDescent="0.3">
      <c r="A474" s="22" t="s">
        <v>725</v>
      </c>
      <c r="B474" s="18">
        <f t="shared" si="35"/>
        <v>472</v>
      </c>
      <c r="C474" s="23">
        <v>2545.94</v>
      </c>
      <c r="D474" s="19">
        <f t="shared" si="36"/>
        <v>-2.0773476413007863E-2</v>
      </c>
      <c r="E474" s="19">
        <f t="shared" si="39"/>
        <v>1.8363003149872765E-4</v>
      </c>
      <c r="F474" s="19">
        <f t="shared" si="37"/>
        <v>6.2525507736830281</v>
      </c>
      <c r="G474" s="19">
        <f t="shared" si="38"/>
        <v>1.3551015884380317E-2</v>
      </c>
    </row>
    <row r="475" spans="1:7" ht="15.75" thickBot="1" x14ac:dyDescent="0.3">
      <c r="A475" s="22" t="s">
        <v>724</v>
      </c>
      <c r="B475" s="18">
        <f t="shared" si="35"/>
        <v>473</v>
      </c>
      <c r="C475" s="23">
        <v>2546.16</v>
      </c>
      <c r="D475" s="19">
        <f t="shared" si="36"/>
        <v>8.6412091408138991E-5</v>
      </c>
      <c r="E475" s="19">
        <f t="shared" si="39"/>
        <v>2.0629847301640501E-4</v>
      </c>
      <c r="F475" s="19">
        <f t="shared" si="37"/>
        <v>8.4861503443070134</v>
      </c>
      <c r="G475" s="19">
        <f t="shared" si="38"/>
        <v>1.4363094131015261E-2</v>
      </c>
    </row>
    <row r="476" spans="1:7" ht="15.75" thickBot="1" x14ac:dyDescent="0.3">
      <c r="A476" s="22" t="s">
        <v>723</v>
      </c>
      <c r="B476" s="18">
        <f t="shared" si="35"/>
        <v>474</v>
      </c>
      <c r="C476" s="23">
        <v>2506.96</v>
      </c>
      <c r="D476" s="19">
        <f t="shared" si="36"/>
        <v>-1.5395733182517968E-2</v>
      </c>
      <c r="E476" s="19">
        <f t="shared" si="39"/>
        <v>1.8743539081494319E-4</v>
      </c>
      <c r="F476" s="19">
        <f t="shared" si="37"/>
        <v>7.3174880649437624</v>
      </c>
      <c r="G476" s="19">
        <f t="shared" si="38"/>
        <v>1.3690704540488163E-2</v>
      </c>
    </row>
    <row r="477" spans="1:7" ht="15.75" thickBot="1" x14ac:dyDescent="0.3">
      <c r="A477" s="22" t="s">
        <v>722</v>
      </c>
      <c r="B477" s="18">
        <f t="shared" si="35"/>
        <v>475</v>
      </c>
      <c r="C477" s="23">
        <v>2467.42</v>
      </c>
      <c r="D477" s="19">
        <f t="shared" si="36"/>
        <v>-1.5772090500047797E-2</v>
      </c>
      <c r="E477" s="19">
        <f t="shared" si="39"/>
        <v>1.9197015364376752E-4</v>
      </c>
      <c r="F477" s="19">
        <f t="shared" si="37"/>
        <v>7.2623502610286952</v>
      </c>
      <c r="G477" s="19">
        <f t="shared" si="38"/>
        <v>1.3855329431080574E-2</v>
      </c>
    </row>
    <row r="478" spans="1:7" ht="15.75" thickBot="1" x14ac:dyDescent="0.3">
      <c r="A478" s="22" t="s">
        <v>721</v>
      </c>
      <c r="B478" s="18">
        <f t="shared" si="35"/>
        <v>476</v>
      </c>
      <c r="C478" s="23">
        <v>2416.62</v>
      </c>
      <c r="D478" s="19">
        <f t="shared" si="36"/>
        <v>-2.0588306814405377E-2</v>
      </c>
      <c r="E478" s="19">
        <f t="shared" si="39"/>
        <v>1.9716286493088616E-4</v>
      </c>
      <c r="F478" s="19">
        <f t="shared" si="37"/>
        <v>6.3815909230267307</v>
      </c>
      <c r="G478" s="19">
        <f t="shared" si="38"/>
        <v>1.4041469471920883E-2</v>
      </c>
    </row>
    <row r="479" spans="1:7" ht="15.75" thickBot="1" x14ac:dyDescent="0.3">
      <c r="A479" s="22" t="s">
        <v>720</v>
      </c>
      <c r="B479" s="18">
        <f t="shared" si="35"/>
        <v>477</v>
      </c>
      <c r="C479" s="23">
        <v>2351.1</v>
      </c>
      <c r="D479" s="19">
        <f t="shared" si="36"/>
        <v>-2.711224768478282E-2</v>
      </c>
      <c r="E479" s="19">
        <f t="shared" si="39"/>
        <v>2.1789354744219543E-4</v>
      </c>
      <c r="F479" s="19">
        <f t="shared" si="37"/>
        <v>5.0579576116984857</v>
      </c>
      <c r="G479" s="19">
        <f t="shared" si="38"/>
        <v>1.4761217681553085E-2</v>
      </c>
    </row>
    <row r="480" spans="1:7" ht="15.75" thickBot="1" x14ac:dyDescent="0.3">
      <c r="A480" s="22" t="s">
        <v>719</v>
      </c>
      <c r="B480" s="18">
        <f t="shared" si="35"/>
        <v>478</v>
      </c>
      <c r="C480" s="23">
        <v>2467.6999999999998</v>
      </c>
      <c r="D480" s="19">
        <f t="shared" si="36"/>
        <v>4.9593807154098002E-2</v>
      </c>
      <c r="E480" s="19">
        <f t="shared" si="39"/>
        <v>2.6518410605502166E-4</v>
      </c>
      <c r="F480" s="19">
        <f t="shared" si="37"/>
        <v>-1.0397747099481212</v>
      </c>
      <c r="G480" s="19">
        <f t="shared" si="38"/>
        <v>1.628447438682077E-2</v>
      </c>
    </row>
    <row r="481" spans="1:7" ht="15.75" thickBot="1" x14ac:dyDescent="0.3">
      <c r="A481" s="22" t="s">
        <v>718</v>
      </c>
      <c r="B481" s="18">
        <f t="shared" si="35"/>
        <v>479</v>
      </c>
      <c r="C481" s="23">
        <v>2488.83</v>
      </c>
      <c r="D481" s="19">
        <f t="shared" si="36"/>
        <v>8.5626291688616352E-3</v>
      </c>
      <c r="E481" s="19">
        <f t="shared" si="39"/>
        <v>4.6583475043930785E-4</v>
      </c>
      <c r="F481" s="19">
        <f t="shared" si="37"/>
        <v>7.5142876956004425</v>
      </c>
      <c r="G481" s="19">
        <f t="shared" si="38"/>
        <v>2.1583205286502462E-2</v>
      </c>
    </row>
    <row r="482" spans="1:7" ht="15.75" thickBot="1" x14ac:dyDescent="0.3">
      <c r="A482" s="22" t="s">
        <v>717</v>
      </c>
      <c r="B482" s="18">
        <f t="shared" si="35"/>
        <v>480</v>
      </c>
      <c r="C482" s="23">
        <v>2485.7399999999998</v>
      </c>
      <c r="D482" s="19">
        <f t="shared" si="36"/>
        <v>-1.2415472330372657E-3</v>
      </c>
      <c r="E482" s="19">
        <f t="shared" si="39"/>
        <v>4.2994339380185317E-4</v>
      </c>
      <c r="F482" s="19">
        <f t="shared" si="37"/>
        <v>7.7482717852001608</v>
      </c>
      <c r="G482" s="19">
        <f t="shared" si="38"/>
        <v>2.0735076411767889E-2</v>
      </c>
    </row>
    <row r="483" spans="1:7" ht="15.75" thickBot="1" x14ac:dyDescent="0.3">
      <c r="A483" s="22" t="s">
        <v>716</v>
      </c>
      <c r="B483" s="18">
        <f t="shared" si="35"/>
        <v>481</v>
      </c>
      <c r="C483" s="23">
        <v>2506.85</v>
      </c>
      <c r="D483" s="19">
        <f t="shared" si="36"/>
        <v>8.4924408827955489E-3</v>
      </c>
      <c r="E483" s="19">
        <f t="shared" si="39"/>
        <v>3.9077066670797407E-4</v>
      </c>
      <c r="F483" s="19">
        <f t="shared" si="37"/>
        <v>7.6628273512651894</v>
      </c>
      <c r="G483" s="19">
        <f t="shared" si="38"/>
        <v>1.9767920141177574E-2</v>
      </c>
    </row>
    <row r="484" spans="1:7" ht="15.75" thickBot="1" x14ac:dyDescent="0.3">
      <c r="A484" s="22" t="s">
        <v>715</v>
      </c>
      <c r="B484" s="18">
        <f t="shared" si="35"/>
        <v>482</v>
      </c>
      <c r="C484" s="23">
        <v>2510.0300000000002</v>
      </c>
      <c r="D484" s="19">
        <f t="shared" si="36"/>
        <v>1.2685242435728217E-3</v>
      </c>
      <c r="E484" s="19">
        <f t="shared" si="39"/>
        <v>3.616336502239034E-4</v>
      </c>
      <c r="F484" s="19">
        <f t="shared" si="37"/>
        <v>7.9204291952590387</v>
      </c>
      <c r="G484" s="19">
        <f t="shared" si="38"/>
        <v>1.9016667695048558E-2</v>
      </c>
    </row>
    <row r="485" spans="1:7" ht="15.75" thickBot="1" x14ac:dyDescent="0.3">
      <c r="A485" s="22" t="s">
        <v>714</v>
      </c>
      <c r="B485" s="18">
        <f t="shared" si="35"/>
        <v>483</v>
      </c>
      <c r="C485" s="23">
        <v>2447.89</v>
      </c>
      <c r="D485" s="19">
        <f t="shared" si="36"/>
        <v>-2.4756676215025419E-2</v>
      </c>
      <c r="E485" s="19">
        <f t="shared" si="39"/>
        <v>3.2871330239015053E-4</v>
      </c>
      <c r="F485" s="19">
        <f t="shared" si="37"/>
        <v>6.1558031157965276</v>
      </c>
      <c r="G485" s="19">
        <f t="shared" si="38"/>
        <v>1.8130452349297589E-2</v>
      </c>
    </row>
    <row r="486" spans="1:7" ht="15.75" thickBot="1" x14ac:dyDescent="0.3">
      <c r="A486" s="22" t="s">
        <v>713</v>
      </c>
      <c r="B486" s="18">
        <f t="shared" si="35"/>
        <v>484</v>
      </c>
      <c r="C486" s="23">
        <v>2531.94</v>
      </c>
      <c r="D486" s="19">
        <f t="shared" si="36"/>
        <v>3.4335693188827898E-2</v>
      </c>
      <c r="E486" s="19">
        <f t="shared" si="39"/>
        <v>3.5469846493088483E-4</v>
      </c>
      <c r="F486" s="19">
        <f t="shared" si="37"/>
        <v>4.6204620644744789</v>
      </c>
      <c r="G486" s="19">
        <f t="shared" si="38"/>
        <v>1.8833440071608927E-2</v>
      </c>
    </row>
    <row r="487" spans="1:7" ht="15.75" thickBot="1" x14ac:dyDescent="0.3">
      <c r="A487" s="22" t="s">
        <v>712</v>
      </c>
      <c r="B487" s="18">
        <f t="shared" si="35"/>
        <v>485</v>
      </c>
      <c r="C487" s="23">
        <v>2549.69</v>
      </c>
      <c r="D487" s="19">
        <f t="shared" si="36"/>
        <v>7.0104346864459099E-3</v>
      </c>
      <c r="E487" s="19">
        <f t="shared" si="39"/>
        <v>4.3006642626834788E-4</v>
      </c>
      <c r="F487" s="19">
        <f t="shared" si="37"/>
        <v>7.6372950592426907</v>
      </c>
      <c r="G487" s="19">
        <f t="shared" si="38"/>
        <v>2.0738042971031472E-2</v>
      </c>
    </row>
    <row r="488" spans="1:7" ht="15.75" thickBot="1" x14ac:dyDescent="0.3">
      <c r="A488" s="22" t="s">
        <v>711</v>
      </c>
      <c r="B488" s="18">
        <f t="shared" si="35"/>
        <v>486</v>
      </c>
      <c r="C488" s="23">
        <v>2574.41</v>
      </c>
      <c r="D488" s="19">
        <f t="shared" si="36"/>
        <v>9.6952962909215845E-3</v>
      </c>
      <c r="E488" s="19">
        <f t="shared" si="39"/>
        <v>3.9523538935278847E-4</v>
      </c>
      <c r="F488" s="19">
        <f t="shared" si="37"/>
        <v>7.5981992062278598</v>
      </c>
      <c r="G488" s="19">
        <f t="shared" si="38"/>
        <v>1.9880527894218212E-2</v>
      </c>
    </row>
    <row r="489" spans="1:7" ht="15.75" thickBot="1" x14ac:dyDescent="0.3">
      <c r="A489" s="22" t="s">
        <v>710</v>
      </c>
      <c r="B489" s="18">
        <f t="shared" si="35"/>
        <v>487</v>
      </c>
      <c r="C489" s="23">
        <v>2584.96</v>
      </c>
      <c r="D489" s="19">
        <f t="shared" si="36"/>
        <v>4.0980263439003295E-3</v>
      </c>
      <c r="E489" s="19">
        <f t="shared" si="39"/>
        <v>3.6769055731744724E-4</v>
      </c>
      <c r="F489" s="19">
        <f t="shared" si="37"/>
        <v>7.8625950641510247</v>
      </c>
      <c r="G489" s="19">
        <f t="shared" si="38"/>
        <v>1.9175258989579443E-2</v>
      </c>
    </row>
    <row r="490" spans="1:7" ht="15.75" thickBot="1" x14ac:dyDescent="0.3">
      <c r="A490" s="22" t="s">
        <v>709</v>
      </c>
      <c r="B490" s="18">
        <f t="shared" si="35"/>
        <v>488</v>
      </c>
      <c r="C490" s="23">
        <v>2596.64</v>
      </c>
      <c r="D490" s="19">
        <f t="shared" si="36"/>
        <v>4.5184451596929076E-3</v>
      </c>
      <c r="E490" s="19">
        <f t="shared" si="39"/>
        <v>3.356048443663714E-4</v>
      </c>
      <c r="F490" s="19">
        <f t="shared" si="37"/>
        <v>7.9387416671374806</v>
      </c>
      <c r="G490" s="19">
        <f t="shared" si="38"/>
        <v>1.8319520855261784E-2</v>
      </c>
    </row>
    <row r="491" spans="1:7" ht="15.75" thickBot="1" x14ac:dyDescent="0.3">
      <c r="A491" s="22" t="s">
        <v>708</v>
      </c>
      <c r="B491" s="18">
        <f t="shared" si="35"/>
        <v>489</v>
      </c>
      <c r="C491" s="23">
        <v>2596.2600000000002</v>
      </c>
      <c r="D491" s="19">
        <f t="shared" si="36"/>
        <v>-1.4634296629478794E-4</v>
      </c>
      <c r="E491" s="19">
        <f t="shared" si="39"/>
        <v>3.0678426387958165E-4</v>
      </c>
      <c r="F491" s="19">
        <f t="shared" si="37"/>
        <v>8.0892959720490385</v>
      </c>
      <c r="G491" s="19">
        <f t="shared" si="38"/>
        <v>1.7515258030630941E-2</v>
      </c>
    </row>
    <row r="492" spans="1:7" ht="15.75" thickBot="1" x14ac:dyDescent="0.3">
      <c r="A492" s="22" t="s">
        <v>707</v>
      </c>
      <c r="B492" s="18">
        <f t="shared" si="35"/>
        <v>490</v>
      </c>
      <c r="C492" s="23">
        <v>2582.61</v>
      </c>
      <c r="D492" s="19">
        <f t="shared" si="36"/>
        <v>-5.2575628018766141E-3</v>
      </c>
      <c r="E492" s="19">
        <f t="shared" si="39"/>
        <v>2.7873411800041135E-4</v>
      </c>
      <c r="F492" s="19">
        <f t="shared" si="37"/>
        <v>8.0860825565314229</v>
      </c>
      <c r="G492" s="19">
        <f t="shared" si="38"/>
        <v>1.6695332221923927E-2</v>
      </c>
    </row>
    <row r="493" spans="1:7" ht="15.75" thickBot="1" x14ac:dyDescent="0.3">
      <c r="A493" s="22" t="s">
        <v>706</v>
      </c>
      <c r="B493" s="18">
        <f t="shared" si="35"/>
        <v>491</v>
      </c>
      <c r="C493" s="23">
        <v>2610.3000000000002</v>
      </c>
      <c r="D493" s="19">
        <f t="shared" si="36"/>
        <v>1.0721711756711327E-2</v>
      </c>
      <c r="E493" s="19">
        <f t="shared" si="39"/>
        <v>2.5577445541350753E-4</v>
      </c>
      <c r="F493" s="19">
        <f t="shared" si="37"/>
        <v>7.8217751931584152</v>
      </c>
      <c r="G493" s="19">
        <f t="shared" si="38"/>
        <v>1.5992950178547658E-2</v>
      </c>
    </row>
    <row r="494" spans="1:7" ht="15.75" thickBot="1" x14ac:dyDescent="0.3">
      <c r="A494" s="22" t="s">
        <v>705</v>
      </c>
      <c r="B494" s="18">
        <f t="shared" si="35"/>
        <v>492</v>
      </c>
      <c r="C494" s="23">
        <v>2616.1</v>
      </c>
      <c r="D494" s="19">
        <f t="shared" si="36"/>
        <v>2.2219668237366541E-3</v>
      </c>
      <c r="E494" s="19">
        <f t="shared" si="39"/>
        <v>2.4289804808883512E-4</v>
      </c>
      <c r="F494" s="19">
        <f t="shared" si="37"/>
        <v>8.3025427955615339</v>
      </c>
      <c r="G494" s="19">
        <f t="shared" si="38"/>
        <v>1.5585186815974813E-2</v>
      </c>
    </row>
    <row r="495" spans="1:7" ht="15.75" thickBot="1" x14ac:dyDescent="0.3">
      <c r="A495" s="22" t="s">
        <v>704</v>
      </c>
      <c r="B495" s="18">
        <f t="shared" si="35"/>
        <v>493</v>
      </c>
      <c r="C495" s="23">
        <v>2635.96</v>
      </c>
      <c r="D495" s="19">
        <f t="shared" si="36"/>
        <v>7.5914529261114083E-3</v>
      </c>
      <c r="E495" s="19">
        <f t="shared" si="39"/>
        <v>2.2113909542021966E-4</v>
      </c>
      <c r="F495" s="19">
        <f t="shared" si="37"/>
        <v>8.1561127428482934</v>
      </c>
      <c r="G495" s="19">
        <f t="shared" si="38"/>
        <v>1.4870746296679923E-2</v>
      </c>
    </row>
    <row r="496" spans="1:7" ht="15.75" thickBot="1" x14ac:dyDescent="0.3">
      <c r="A496" s="22" t="s">
        <v>703</v>
      </c>
      <c r="B496" s="18">
        <f t="shared" si="35"/>
        <v>494</v>
      </c>
      <c r="C496" s="23">
        <v>2670.71</v>
      </c>
      <c r="D496" s="19">
        <f t="shared" si="36"/>
        <v>1.3183052853609212E-2</v>
      </c>
      <c r="E496" s="19">
        <f t="shared" si="39"/>
        <v>2.0618797081033567E-4</v>
      </c>
      <c r="F496" s="19">
        <f t="shared" si="37"/>
        <v>7.6438366719687467</v>
      </c>
      <c r="G496" s="19">
        <f t="shared" si="38"/>
        <v>1.4359246874761073E-2</v>
      </c>
    </row>
    <row r="497" spans="1:7" ht="15.75" thickBot="1" x14ac:dyDescent="0.3">
      <c r="A497" s="22" t="s">
        <v>702</v>
      </c>
      <c r="B497" s="18">
        <f t="shared" si="35"/>
        <v>495</v>
      </c>
      <c r="C497" s="23">
        <v>2632.9</v>
      </c>
      <c r="D497" s="19">
        <f t="shared" si="36"/>
        <v>-1.4157284018107563E-2</v>
      </c>
      <c r="E497" s="19">
        <f t="shared" si="39"/>
        <v>2.0322579022430845E-4</v>
      </c>
      <c r="F497" s="19">
        <f t="shared" si="37"/>
        <v>7.5149564362719268</v>
      </c>
      <c r="G497" s="19">
        <f t="shared" si="38"/>
        <v>1.4255728330194443E-2</v>
      </c>
    </row>
    <row r="498" spans="1:7" ht="15.75" thickBot="1" x14ac:dyDescent="0.3">
      <c r="A498" s="22" t="s">
        <v>701</v>
      </c>
      <c r="B498" s="18">
        <f t="shared" si="35"/>
        <v>496</v>
      </c>
      <c r="C498" s="23">
        <v>2638.7</v>
      </c>
      <c r="D498" s="19">
        <f t="shared" si="36"/>
        <v>2.2028941471379238E-3</v>
      </c>
      <c r="E498" s="19">
        <f t="shared" si="39"/>
        <v>2.0297002571970974E-4</v>
      </c>
      <c r="F498" s="19">
        <f t="shared" si="37"/>
        <v>8.478543580030351</v>
      </c>
      <c r="G498" s="19">
        <f t="shared" si="38"/>
        <v>1.4246754918917843E-2</v>
      </c>
    </row>
    <row r="499" spans="1:7" ht="15.75" thickBot="1" x14ac:dyDescent="0.3">
      <c r="A499" s="22" t="s">
        <v>700</v>
      </c>
      <c r="B499" s="18">
        <f t="shared" si="35"/>
        <v>497</v>
      </c>
      <c r="C499" s="23">
        <v>2642.33</v>
      </c>
      <c r="D499" s="19">
        <f t="shared" si="36"/>
        <v>1.3756774169098041E-3</v>
      </c>
      <c r="E499" s="19">
        <f t="shared" si="39"/>
        <v>1.8485434210539607E-4</v>
      </c>
      <c r="F499" s="19">
        <f t="shared" si="37"/>
        <v>8.5857046556138013</v>
      </c>
      <c r="G499" s="19">
        <f t="shared" si="38"/>
        <v>1.3596114963672383E-2</v>
      </c>
    </row>
    <row r="500" spans="1:7" ht="15.75" thickBot="1" x14ac:dyDescent="0.3">
      <c r="A500" s="22" t="s">
        <v>699</v>
      </c>
      <c r="B500" s="18">
        <f t="shared" si="35"/>
        <v>498</v>
      </c>
      <c r="C500" s="23">
        <v>2664.76</v>
      </c>
      <c r="D500" s="19">
        <f t="shared" si="36"/>
        <v>8.4887201825663006E-3</v>
      </c>
      <c r="E500" s="19">
        <f t="shared" si="39"/>
        <v>1.6812445865341239E-4</v>
      </c>
      <c r="F500" s="19">
        <f t="shared" si="37"/>
        <v>8.262204675192832</v>
      </c>
      <c r="G500" s="19">
        <f t="shared" si="38"/>
        <v>1.2966281604739749E-2</v>
      </c>
    </row>
    <row r="501" spans="1:7" ht="15.75" thickBot="1" x14ac:dyDescent="0.3">
      <c r="A501" s="22" t="s">
        <v>698</v>
      </c>
      <c r="B501" s="18">
        <f t="shared" si="35"/>
        <v>499</v>
      </c>
      <c r="C501" s="23">
        <v>2643.85</v>
      </c>
      <c r="D501" s="19">
        <f t="shared" si="36"/>
        <v>-7.8468605052613993E-3</v>
      </c>
      <c r="E501" s="19">
        <f t="shared" si="39"/>
        <v>1.5934025348569256E-4</v>
      </c>
      <c r="F501" s="19">
        <f t="shared" si="37"/>
        <v>8.3580426643656676</v>
      </c>
      <c r="G501" s="19">
        <f t="shared" si="38"/>
        <v>1.2623004930906609E-2</v>
      </c>
    </row>
    <row r="502" spans="1:7" ht="15.75" thickBot="1" x14ac:dyDescent="0.3">
      <c r="A502" s="22" t="s">
        <v>697</v>
      </c>
      <c r="B502" s="18">
        <f t="shared" si="35"/>
        <v>500</v>
      </c>
      <c r="C502" s="23">
        <v>2640</v>
      </c>
      <c r="D502" s="19">
        <f t="shared" si="36"/>
        <v>-1.4562096941959091E-3</v>
      </c>
      <c r="E502" s="19">
        <f t="shared" si="39"/>
        <v>1.5040051525246371E-4</v>
      </c>
      <c r="F502" s="19">
        <f t="shared" si="37"/>
        <v>8.7881093893984268</v>
      </c>
      <c r="G502" s="19">
        <f t="shared" si="38"/>
        <v>1.2263788780489646E-2</v>
      </c>
    </row>
    <row r="503" spans="1:7" ht="15.75" thickBot="1" x14ac:dyDescent="0.3">
      <c r="A503" s="22" t="s">
        <v>696</v>
      </c>
      <c r="B503" s="18">
        <f t="shared" si="35"/>
        <v>501</v>
      </c>
      <c r="C503" s="23">
        <v>2681.05</v>
      </c>
      <c r="D503" s="19">
        <f t="shared" si="36"/>
        <v>1.5549242424242493E-2</v>
      </c>
      <c r="E503" s="19">
        <f t="shared" si="39"/>
        <v>1.3684191523969817E-4</v>
      </c>
      <c r="F503" s="19">
        <f t="shared" si="37"/>
        <v>7.1298356484857681</v>
      </c>
      <c r="G503" s="19">
        <f t="shared" si="38"/>
        <v>1.1697944915227554E-2</v>
      </c>
    </row>
    <row r="504" spans="1:7" ht="15.75" thickBot="1" x14ac:dyDescent="0.3">
      <c r="A504" s="22" t="s">
        <v>695</v>
      </c>
      <c r="B504" s="18">
        <f t="shared" si="35"/>
        <v>502</v>
      </c>
      <c r="C504" s="23">
        <v>2704.1</v>
      </c>
      <c r="D504" s="19">
        <f t="shared" si="36"/>
        <v>8.5973778929895328E-3</v>
      </c>
      <c r="E504" s="19">
        <f t="shared" si="39"/>
        <v>1.4643727163512994E-4</v>
      </c>
      <c r="F504" s="19">
        <f t="shared" si="37"/>
        <v>8.3241586634593521</v>
      </c>
      <c r="G504" s="19">
        <f t="shared" si="38"/>
        <v>1.2101126874598495E-2</v>
      </c>
    </row>
    <row r="505" spans="1:7" ht="15.75" thickBot="1" x14ac:dyDescent="0.3">
      <c r="A505" s="22" t="s">
        <v>694</v>
      </c>
      <c r="B505" s="18">
        <f t="shared" si="35"/>
        <v>503</v>
      </c>
      <c r="C505" s="23">
        <v>2706.53</v>
      </c>
      <c r="D505" s="19">
        <f t="shared" si="36"/>
        <v>8.98635405495396E-4</v>
      </c>
      <c r="E505" s="19">
        <f t="shared" si="39"/>
        <v>1.3980588542402116E-4</v>
      </c>
      <c r="F505" s="19">
        <f t="shared" si="37"/>
        <v>8.8694794384877937</v>
      </c>
      <c r="G505" s="19">
        <f t="shared" si="38"/>
        <v>1.1823953882860892E-2</v>
      </c>
    </row>
    <row r="506" spans="1:7" ht="15.75" thickBot="1" x14ac:dyDescent="0.3">
      <c r="A506" s="22" t="s">
        <v>693</v>
      </c>
      <c r="B506" s="18">
        <f t="shared" si="35"/>
        <v>504</v>
      </c>
      <c r="C506" s="23">
        <v>2724.87</v>
      </c>
      <c r="D506" s="19">
        <f t="shared" si="36"/>
        <v>6.7762042172079262E-3</v>
      </c>
      <c r="E506" s="19">
        <f t="shared" si="39"/>
        <v>1.2709599001278294E-4</v>
      </c>
      <c r="F506" s="19">
        <f t="shared" si="37"/>
        <v>8.6092902565455471</v>
      </c>
      <c r="G506" s="19">
        <f t="shared" si="38"/>
        <v>1.1273685733280973E-2</v>
      </c>
    </row>
    <row r="507" spans="1:7" ht="15.75" thickBot="1" x14ac:dyDescent="0.3">
      <c r="A507" s="22" t="s">
        <v>692</v>
      </c>
      <c r="B507" s="18">
        <f t="shared" si="35"/>
        <v>505</v>
      </c>
      <c r="C507" s="23">
        <v>2737.7</v>
      </c>
      <c r="D507" s="19">
        <f t="shared" si="36"/>
        <v>4.7084815055395968E-3</v>
      </c>
      <c r="E507" s="19">
        <f t="shared" si="39"/>
        <v>1.1967304387671707E-4</v>
      </c>
      <c r="F507" s="19">
        <f t="shared" si="37"/>
        <v>8.8454941038507666</v>
      </c>
      <c r="G507" s="19">
        <f t="shared" si="38"/>
        <v>1.093951753400108E-2</v>
      </c>
    </row>
    <row r="508" spans="1:7" ht="15.75" thickBot="1" x14ac:dyDescent="0.3">
      <c r="A508" s="22" t="s">
        <v>691</v>
      </c>
      <c r="B508" s="18">
        <f t="shared" si="35"/>
        <v>506</v>
      </c>
      <c r="C508" s="23">
        <v>2731.61</v>
      </c>
      <c r="D508" s="19">
        <f t="shared" si="36"/>
        <v>-2.224495014062744E-3</v>
      </c>
      <c r="E508" s="19">
        <f t="shared" si="39"/>
        <v>1.1075742619575438E-4</v>
      </c>
      <c r="F508" s="19">
        <f t="shared" si="37"/>
        <v>9.0634904787940123</v>
      </c>
      <c r="G508" s="19">
        <f t="shared" si="38"/>
        <v>1.0524135413218247E-2</v>
      </c>
    </row>
    <row r="509" spans="1:7" ht="15.75" thickBot="1" x14ac:dyDescent="0.3">
      <c r="A509" s="22" t="s">
        <v>690</v>
      </c>
      <c r="B509" s="18">
        <f t="shared" si="35"/>
        <v>507</v>
      </c>
      <c r="C509" s="23">
        <v>2706.05</v>
      </c>
      <c r="D509" s="19">
        <f t="shared" si="36"/>
        <v>-9.3571190616522637E-3</v>
      </c>
      <c r="E509" s="19">
        <f t="shared" si="39"/>
        <v>1.0108233268818481E-4</v>
      </c>
      <c r="F509" s="19">
        <f t="shared" si="37"/>
        <v>8.3333933955160244</v>
      </c>
      <c r="G509" s="19">
        <f t="shared" si="38"/>
        <v>1.005397099101568E-2</v>
      </c>
    </row>
    <row r="510" spans="1:7" ht="15.75" thickBot="1" x14ac:dyDescent="0.3">
      <c r="A510" s="22" t="s">
        <v>689</v>
      </c>
      <c r="B510" s="18">
        <f t="shared" si="35"/>
        <v>508</v>
      </c>
      <c r="C510" s="23">
        <v>2707.88</v>
      </c>
      <c r="D510" s="19">
        <f t="shared" si="36"/>
        <v>6.7626244895691023E-4</v>
      </c>
      <c r="E510" s="19">
        <f t="shared" si="39"/>
        <v>9.9845466279808103E-5</v>
      </c>
      <c r="F510" s="19">
        <f t="shared" si="37"/>
        <v>9.2073065172016921</v>
      </c>
      <c r="G510" s="19">
        <f t="shared" si="38"/>
        <v>9.9922703265978591E-3</v>
      </c>
    </row>
    <row r="511" spans="1:7" ht="15.75" thickBot="1" x14ac:dyDescent="0.3">
      <c r="A511" s="22" t="s">
        <v>688</v>
      </c>
      <c r="B511" s="18">
        <f t="shared" si="35"/>
        <v>509</v>
      </c>
      <c r="C511" s="23">
        <v>2709.8</v>
      </c>
      <c r="D511" s="19">
        <f t="shared" si="36"/>
        <v>7.0904175960539995E-4</v>
      </c>
      <c r="E511" s="19">
        <f t="shared" si="39"/>
        <v>9.0757495824019305E-5</v>
      </c>
      <c r="F511" s="19">
        <f t="shared" si="37"/>
        <v>9.3017801100632358</v>
      </c>
      <c r="G511" s="19">
        <f t="shared" si="38"/>
        <v>9.5266728622336611E-3</v>
      </c>
    </row>
    <row r="512" spans="1:7" ht="15.75" thickBot="1" x14ac:dyDescent="0.3">
      <c r="A512" s="22" t="s">
        <v>687</v>
      </c>
      <c r="B512" s="18">
        <f t="shared" si="35"/>
        <v>510</v>
      </c>
      <c r="C512" s="23">
        <v>2744.73</v>
      </c>
      <c r="D512" s="19">
        <f t="shared" si="36"/>
        <v>1.2890250202966858E-2</v>
      </c>
      <c r="E512" s="19">
        <f t="shared" si="39"/>
        <v>8.2504674203846094E-5</v>
      </c>
      <c r="F512" s="19">
        <f t="shared" si="37"/>
        <v>7.3887266785367132</v>
      </c>
      <c r="G512" s="19">
        <f t="shared" si="38"/>
        <v>9.0832083651012918E-3</v>
      </c>
    </row>
    <row r="513" spans="1:7" ht="15.75" thickBot="1" x14ac:dyDescent="0.3">
      <c r="A513" s="22" t="s">
        <v>686</v>
      </c>
      <c r="B513" s="18">
        <f t="shared" si="35"/>
        <v>511</v>
      </c>
      <c r="C513" s="23">
        <v>2753.03</v>
      </c>
      <c r="D513" s="19">
        <f t="shared" si="36"/>
        <v>3.0239768574686909E-3</v>
      </c>
      <c r="E513" s="19">
        <f t="shared" si="39"/>
        <v>9.0153916757025805E-5</v>
      </c>
      <c r="F513" s="19">
        <f t="shared" si="37"/>
        <v>9.2125607838625339</v>
      </c>
      <c r="G513" s="19">
        <f t="shared" si="38"/>
        <v>9.4949416405276446E-3</v>
      </c>
    </row>
    <row r="514" spans="1:7" ht="15.75" thickBot="1" x14ac:dyDescent="0.3">
      <c r="A514" s="22" t="s">
        <v>685</v>
      </c>
      <c r="B514" s="18">
        <f t="shared" si="35"/>
        <v>512</v>
      </c>
      <c r="C514" s="23">
        <v>2745.73</v>
      </c>
      <c r="D514" s="19">
        <f t="shared" si="36"/>
        <v>-2.6516238471793185E-3</v>
      </c>
      <c r="E514" s="19">
        <f t="shared" si="39"/>
        <v>8.2746475570704369E-5</v>
      </c>
      <c r="F514" s="19">
        <f t="shared" si="37"/>
        <v>9.3147574319325983</v>
      </c>
      <c r="G514" s="19">
        <f t="shared" si="38"/>
        <v>9.0965089771133829E-3</v>
      </c>
    </row>
    <row r="515" spans="1:7" ht="15.75" thickBot="1" x14ac:dyDescent="0.3">
      <c r="A515" s="22" t="s">
        <v>684</v>
      </c>
      <c r="B515" s="18">
        <f t="shared" si="35"/>
        <v>513</v>
      </c>
      <c r="C515" s="23">
        <v>2775.6</v>
      </c>
      <c r="D515" s="19">
        <f t="shared" si="36"/>
        <v>1.0878709851296353E-2</v>
      </c>
      <c r="E515" s="19">
        <f t="shared" si="39"/>
        <v>7.5823123889252761E-5</v>
      </c>
      <c r="F515" s="19">
        <f t="shared" si="37"/>
        <v>7.9262861948889931</v>
      </c>
      <c r="G515" s="19">
        <f t="shared" si="38"/>
        <v>8.7076474371240338E-3</v>
      </c>
    </row>
    <row r="516" spans="1:7" ht="15.75" thickBot="1" x14ac:dyDescent="0.3">
      <c r="A516" s="22" t="s">
        <v>683</v>
      </c>
      <c r="B516" s="18">
        <f t="shared" si="35"/>
        <v>514</v>
      </c>
      <c r="C516" s="23">
        <v>2779.76</v>
      </c>
      <c r="D516" s="19">
        <f t="shared" si="36"/>
        <v>1.4987750396311394E-3</v>
      </c>
      <c r="E516" s="19">
        <f t="shared" si="39"/>
        <v>7.9711411172512389E-5</v>
      </c>
      <c r="F516" s="19">
        <f t="shared" si="37"/>
        <v>9.4089170650186666</v>
      </c>
      <c r="G516" s="19">
        <f t="shared" si="38"/>
        <v>8.9281247287721285E-3</v>
      </c>
    </row>
    <row r="517" spans="1:7" ht="15.75" thickBot="1" x14ac:dyDescent="0.3">
      <c r="A517" s="22" t="s">
        <v>682</v>
      </c>
      <c r="B517" s="18">
        <f t="shared" ref="B517:B580" si="40">B516+1</f>
        <v>515</v>
      </c>
      <c r="C517" s="23">
        <v>2784.7</v>
      </c>
      <c r="D517" s="19">
        <f t="shared" ref="D517:D580" si="41">C517/C516-1</f>
        <v>1.7771318387196366E-3</v>
      </c>
      <c r="E517" s="19">
        <f t="shared" si="39"/>
        <v>7.2628066696006868E-5</v>
      </c>
      <c r="F517" s="19">
        <f t="shared" si="37"/>
        <v>9.486674584105689</v>
      </c>
      <c r="G517" s="19">
        <f t="shared" si="38"/>
        <v>8.5222102001773492E-3</v>
      </c>
    </row>
    <row r="518" spans="1:7" ht="15.75" thickBot="1" x14ac:dyDescent="0.3">
      <c r="A518" s="22" t="s">
        <v>681</v>
      </c>
      <c r="B518" s="18">
        <f t="shared" si="40"/>
        <v>516</v>
      </c>
      <c r="C518" s="23">
        <v>2774.88</v>
      </c>
      <c r="D518" s="19">
        <f t="shared" si="41"/>
        <v>-3.526412180845262E-3</v>
      </c>
      <c r="E518" s="19">
        <f t="shared" si="39"/>
        <v>6.6275798231050985E-5</v>
      </c>
      <c r="F518" s="19">
        <f t="shared" ref="F518:F581" si="42">-LN(E518)-D518*D518/E518</f>
        <v>9.4340519163844867</v>
      </c>
      <c r="G518" s="19">
        <f t="shared" ref="G518:G581" si="43">SQRT(E518)</f>
        <v>8.1409949165351398E-3</v>
      </c>
    </row>
    <row r="519" spans="1:7" ht="15.75" thickBot="1" x14ac:dyDescent="0.3">
      <c r="A519" s="22" t="s">
        <v>680</v>
      </c>
      <c r="B519" s="18">
        <f t="shared" si="40"/>
        <v>517</v>
      </c>
      <c r="C519" s="23">
        <v>2792.67</v>
      </c>
      <c r="D519" s="19">
        <f t="shared" si="41"/>
        <v>6.4110880470507059E-3</v>
      </c>
      <c r="E519" s="19">
        <f t="shared" ref="E519:E582" si="44">$K$4*E518+(1-$K$4)*D518*D518</f>
        <v>6.1352692624217709E-5</v>
      </c>
      <c r="F519" s="19">
        <f t="shared" si="42"/>
        <v>9.0289408368376094</v>
      </c>
      <c r="G519" s="19">
        <f t="shared" si="43"/>
        <v>7.8327959646742815E-3</v>
      </c>
    </row>
    <row r="520" spans="1:7" ht="15.75" thickBot="1" x14ac:dyDescent="0.3">
      <c r="A520" s="22" t="s">
        <v>679</v>
      </c>
      <c r="B520" s="18">
        <f t="shared" si="40"/>
        <v>518</v>
      </c>
      <c r="C520" s="23">
        <v>2796.11</v>
      </c>
      <c r="D520" s="19">
        <f t="shared" si="41"/>
        <v>1.2317960947767492E-3</v>
      </c>
      <c r="E520" s="19">
        <f t="shared" si="44"/>
        <v>5.9500990289151005E-5</v>
      </c>
      <c r="F520" s="19">
        <f t="shared" si="42"/>
        <v>9.7040168227761807</v>
      </c>
      <c r="G520" s="19">
        <f t="shared" si="43"/>
        <v>7.7136885009151755E-3</v>
      </c>
    </row>
    <row r="521" spans="1:7" ht="15.75" thickBot="1" x14ac:dyDescent="0.3">
      <c r="A521" s="22" t="s">
        <v>678</v>
      </c>
      <c r="B521" s="18">
        <f t="shared" si="40"/>
        <v>519</v>
      </c>
      <c r="C521" s="23">
        <v>2793.9</v>
      </c>
      <c r="D521" s="19">
        <f t="shared" si="41"/>
        <v>-7.9038378318452285E-4</v>
      </c>
      <c r="E521" s="19">
        <f t="shared" si="44"/>
        <v>5.419901067380582E-5</v>
      </c>
      <c r="F521" s="19">
        <f t="shared" si="42"/>
        <v>9.8113217419055623</v>
      </c>
      <c r="G521" s="19">
        <f t="shared" si="43"/>
        <v>7.3619977366069476E-3</v>
      </c>
    </row>
    <row r="522" spans="1:7" ht="15.75" thickBot="1" x14ac:dyDescent="0.3">
      <c r="A522" s="22" t="s">
        <v>677</v>
      </c>
      <c r="B522" s="18">
        <f t="shared" si="40"/>
        <v>520</v>
      </c>
      <c r="C522" s="23">
        <v>2792.38</v>
      </c>
      <c r="D522" s="19">
        <f t="shared" si="41"/>
        <v>-5.4404237803784561E-4</v>
      </c>
      <c r="E522" s="19">
        <f t="shared" si="44"/>
        <v>4.9300219772506751E-5</v>
      </c>
      <c r="F522" s="19">
        <f t="shared" si="42"/>
        <v>9.9115783519323237</v>
      </c>
      <c r="G522" s="19">
        <f t="shared" si="43"/>
        <v>7.0214115227998676E-3</v>
      </c>
    </row>
    <row r="523" spans="1:7" ht="15.75" thickBot="1" x14ac:dyDescent="0.3">
      <c r="A523" s="22" t="s">
        <v>676</v>
      </c>
      <c r="B523" s="18">
        <f t="shared" si="40"/>
        <v>521</v>
      </c>
      <c r="C523" s="23">
        <v>2784.49</v>
      </c>
      <c r="D523" s="19">
        <f t="shared" si="41"/>
        <v>-2.8255466662847617E-3</v>
      </c>
      <c r="E523" s="19">
        <f t="shared" si="44"/>
        <v>4.4819312042514514E-5</v>
      </c>
      <c r="F523" s="19">
        <f t="shared" si="42"/>
        <v>9.8347403254857255</v>
      </c>
      <c r="G523" s="19">
        <f t="shared" si="43"/>
        <v>6.6947227009424752E-3</v>
      </c>
    </row>
    <row r="524" spans="1:7" ht="15.75" thickBot="1" x14ac:dyDescent="0.3">
      <c r="A524" s="22" t="s">
        <v>675</v>
      </c>
      <c r="B524" s="18">
        <f t="shared" si="40"/>
        <v>522</v>
      </c>
      <c r="C524" s="23">
        <v>2803.69</v>
      </c>
      <c r="D524" s="19">
        <f t="shared" si="41"/>
        <v>6.8953381050032014E-3</v>
      </c>
      <c r="E524" s="19">
        <f t="shared" si="44"/>
        <v>4.1451094842493464E-5</v>
      </c>
      <c r="F524" s="19">
        <f t="shared" si="42"/>
        <v>8.9439653400223538</v>
      </c>
      <c r="G524" s="19">
        <f t="shared" si="43"/>
        <v>6.438252468060993E-3</v>
      </c>
    </row>
    <row r="525" spans="1:7" ht="15.75" thickBot="1" x14ac:dyDescent="0.3">
      <c r="A525" s="22" t="s">
        <v>674</v>
      </c>
      <c r="B525" s="18">
        <f t="shared" si="40"/>
        <v>523</v>
      </c>
      <c r="C525" s="23">
        <v>2792.81</v>
      </c>
      <c r="D525" s="19">
        <f t="shared" si="41"/>
        <v>-3.8806002090102654E-3</v>
      </c>
      <c r="E525" s="19">
        <f t="shared" si="44"/>
        <v>4.2008379457480718E-5</v>
      </c>
      <c r="F525" s="19">
        <f t="shared" si="42"/>
        <v>9.7191639692744918</v>
      </c>
      <c r="G525" s="19">
        <f t="shared" si="43"/>
        <v>6.4813871553457379E-3</v>
      </c>
    </row>
    <row r="526" spans="1:7" ht="15.75" thickBot="1" x14ac:dyDescent="0.3">
      <c r="A526" s="22" t="s">
        <v>673</v>
      </c>
      <c r="B526" s="18">
        <f t="shared" si="40"/>
        <v>524</v>
      </c>
      <c r="C526" s="23">
        <v>2789.65</v>
      </c>
      <c r="D526" s="19">
        <f t="shared" si="41"/>
        <v>-1.1314768996100177E-3</v>
      </c>
      <c r="E526" s="19">
        <f t="shared" si="44"/>
        <v>3.9544155368408934E-5</v>
      </c>
      <c r="F526" s="19">
        <f t="shared" si="42"/>
        <v>10.105717704951456</v>
      </c>
      <c r="G526" s="19">
        <f t="shared" si="43"/>
        <v>6.2884143763280208E-3</v>
      </c>
    </row>
    <row r="527" spans="1:7" ht="15.75" thickBot="1" x14ac:dyDescent="0.3">
      <c r="A527" s="22" t="s">
        <v>672</v>
      </c>
      <c r="B527" s="18">
        <f t="shared" si="40"/>
        <v>525</v>
      </c>
      <c r="C527" s="23">
        <v>2771.45</v>
      </c>
      <c r="D527" s="19">
        <f t="shared" si="41"/>
        <v>-6.5241159285216455E-3</v>
      </c>
      <c r="E527" s="19">
        <f t="shared" si="44"/>
        <v>3.6045333992047856E-5</v>
      </c>
      <c r="F527" s="19">
        <f t="shared" si="42"/>
        <v>9.0498843547425416</v>
      </c>
      <c r="G527" s="19">
        <f t="shared" si="43"/>
        <v>6.003776644083943E-3</v>
      </c>
    </row>
    <row r="528" spans="1:7" ht="15.75" thickBot="1" x14ac:dyDescent="0.3">
      <c r="A528" s="22" t="s">
        <v>671</v>
      </c>
      <c r="B528" s="18">
        <f t="shared" si="40"/>
        <v>526</v>
      </c>
      <c r="C528" s="23">
        <v>2748.93</v>
      </c>
      <c r="D528" s="19">
        <f t="shared" si="41"/>
        <v>-8.1257103682187415E-3</v>
      </c>
      <c r="E528" s="19">
        <f t="shared" si="44"/>
        <v>3.6641403628554635E-5</v>
      </c>
      <c r="F528" s="19">
        <f t="shared" si="42"/>
        <v>8.4123491863973765</v>
      </c>
      <c r="G528" s="19">
        <f t="shared" si="43"/>
        <v>6.0532143220403687E-3</v>
      </c>
    </row>
    <row r="529" spans="1:7" ht="15.75" thickBot="1" x14ac:dyDescent="0.3">
      <c r="A529" s="22" t="s">
        <v>670</v>
      </c>
      <c r="B529" s="18">
        <f t="shared" si="40"/>
        <v>527</v>
      </c>
      <c r="C529" s="23">
        <v>2743.07</v>
      </c>
      <c r="D529" s="19">
        <f t="shared" si="41"/>
        <v>-2.1317385309919112E-3</v>
      </c>
      <c r="E529" s="19">
        <f t="shared" si="44"/>
        <v>3.9328414169481826E-5</v>
      </c>
      <c r="F529" s="19">
        <f t="shared" si="42"/>
        <v>10.028015558829246</v>
      </c>
      <c r="G529" s="19">
        <f t="shared" si="43"/>
        <v>6.2712370525664094E-3</v>
      </c>
    </row>
    <row r="530" spans="1:7" ht="15.75" thickBot="1" x14ac:dyDescent="0.3">
      <c r="A530" s="22" t="s">
        <v>669</v>
      </c>
      <c r="B530" s="18">
        <f t="shared" si="40"/>
        <v>528</v>
      </c>
      <c r="C530" s="23">
        <v>2783.3</v>
      </c>
      <c r="D530" s="19">
        <f t="shared" si="41"/>
        <v>1.4666049353461608E-2</v>
      </c>
      <c r="E530" s="19">
        <f t="shared" si="44"/>
        <v>3.6147783831587437E-5</v>
      </c>
      <c r="F530" s="19">
        <f t="shared" si="42"/>
        <v>4.277516197376527</v>
      </c>
      <c r="G530" s="19">
        <f t="shared" si="43"/>
        <v>6.0123027062505292E-3</v>
      </c>
    </row>
    <row r="531" spans="1:7" ht="15.75" thickBot="1" x14ac:dyDescent="0.3">
      <c r="A531" s="22" t="s">
        <v>668</v>
      </c>
      <c r="B531" s="18">
        <f t="shared" si="40"/>
        <v>529</v>
      </c>
      <c r="C531" s="23">
        <v>2791.52</v>
      </c>
      <c r="D531" s="19">
        <f t="shared" si="41"/>
        <v>2.9533287823806376E-3</v>
      </c>
      <c r="E531" s="19">
        <f t="shared" si="44"/>
        <v>5.2510389534874629E-5</v>
      </c>
      <c r="F531" s="19">
        <f t="shared" si="42"/>
        <v>9.6883961756539581</v>
      </c>
      <c r="G531" s="19">
        <f t="shared" si="43"/>
        <v>7.2464052836475152E-3</v>
      </c>
    </row>
    <row r="532" spans="1:7" ht="15.75" thickBot="1" x14ac:dyDescent="0.3">
      <c r="A532" s="22" t="s">
        <v>667</v>
      </c>
      <c r="B532" s="18">
        <f t="shared" si="40"/>
        <v>530</v>
      </c>
      <c r="C532" s="23">
        <v>2810.92</v>
      </c>
      <c r="D532" s="19">
        <f t="shared" si="41"/>
        <v>6.9496188456468211E-3</v>
      </c>
      <c r="E532" s="19">
        <f t="shared" si="44"/>
        <v>4.8506428523509977E-5</v>
      </c>
      <c r="F532" s="19">
        <f t="shared" si="42"/>
        <v>8.9381275970847476</v>
      </c>
      <c r="G532" s="19">
        <f t="shared" si="43"/>
        <v>6.9646556643893007E-3</v>
      </c>
    </row>
    <row r="533" spans="1:7" ht="15.75" thickBot="1" x14ac:dyDescent="0.3">
      <c r="A533" s="22" t="s">
        <v>666</v>
      </c>
      <c r="B533" s="18">
        <f t="shared" si="40"/>
        <v>531</v>
      </c>
      <c r="C533" s="23">
        <v>2808.48</v>
      </c>
      <c r="D533" s="19">
        <f t="shared" si="41"/>
        <v>-8.6804320293709658E-4</v>
      </c>
      <c r="E533" s="19">
        <f t="shared" si="44"/>
        <v>4.8487297029089088E-5</v>
      </c>
      <c r="F533" s="19">
        <f t="shared" si="42"/>
        <v>9.9186685791291129</v>
      </c>
      <c r="G533" s="19">
        <f t="shared" si="43"/>
        <v>6.963282058705441E-3</v>
      </c>
    </row>
    <row r="534" spans="1:7" ht="15.75" thickBot="1" x14ac:dyDescent="0.3">
      <c r="A534" s="22" t="s">
        <v>665</v>
      </c>
      <c r="B534" s="18">
        <f t="shared" si="40"/>
        <v>532</v>
      </c>
      <c r="C534" s="23">
        <v>2822.48</v>
      </c>
      <c r="D534" s="19">
        <f t="shared" si="41"/>
        <v>4.9849028656070438E-3</v>
      </c>
      <c r="E534" s="19">
        <f t="shared" si="44"/>
        <v>4.4122557268624335E-5</v>
      </c>
      <c r="F534" s="19">
        <f t="shared" si="42"/>
        <v>9.4653522694433203</v>
      </c>
      <c r="G534" s="19">
        <f t="shared" si="43"/>
        <v>6.6424812584322986E-3</v>
      </c>
    </row>
    <row r="535" spans="1:7" ht="15.75" thickBot="1" x14ac:dyDescent="0.3">
      <c r="A535" s="22" t="s">
        <v>664</v>
      </c>
      <c r="B535" s="18">
        <f t="shared" si="40"/>
        <v>533</v>
      </c>
      <c r="C535" s="23">
        <v>2832.94</v>
      </c>
      <c r="D535" s="19">
        <f t="shared" si="41"/>
        <v>3.7059607153993035E-3</v>
      </c>
      <c r="E535" s="19">
        <f t="shared" si="44"/>
        <v>4.236022229193545E-5</v>
      </c>
      <c r="F535" s="19">
        <f t="shared" si="42"/>
        <v>9.7450781089178502</v>
      </c>
      <c r="G535" s="19">
        <f t="shared" si="43"/>
        <v>6.5084731152502623E-3</v>
      </c>
    </row>
    <row r="536" spans="1:7" ht="15.75" thickBot="1" x14ac:dyDescent="0.3">
      <c r="A536" s="22" t="s">
        <v>663</v>
      </c>
      <c r="B536" s="18">
        <f t="shared" si="40"/>
        <v>534</v>
      </c>
      <c r="C536" s="23">
        <v>2832.57</v>
      </c>
      <c r="D536" s="19">
        <f t="shared" si="41"/>
        <v>-1.3060636653083879E-4</v>
      </c>
      <c r="E536" s="19">
        <f t="shared" si="44"/>
        <v>3.9742676995422368E-5</v>
      </c>
      <c r="F536" s="19">
        <f t="shared" si="42"/>
        <v>10.132655748640248</v>
      </c>
      <c r="G536" s="19">
        <f t="shared" si="43"/>
        <v>6.3041793276700474E-3</v>
      </c>
    </row>
    <row r="537" spans="1:7" ht="15.75" thickBot="1" x14ac:dyDescent="0.3">
      <c r="A537" s="22" t="s">
        <v>662</v>
      </c>
      <c r="B537" s="18">
        <f t="shared" si="40"/>
        <v>535</v>
      </c>
      <c r="C537" s="23">
        <v>2824.23</v>
      </c>
      <c r="D537" s="19">
        <f t="shared" si="41"/>
        <v>-2.9443226469249018E-3</v>
      </c>
      <c r="E537" s="19">
        <f t="shared" si="44"/>
        <v>3.6110198629877288E-5</v>
      </c>
      <c r="F537" s="19">
        <f t="shared" si="42"/>
        <v>9.9888635475677727</v>
      </c>
      <c r="G537" s="19">
        <f t="shared" si="43"/>
        <v>6.0091762022657725E-3</v>
      </c>
    </row>
    <row r="538" spans="1:7" ht="15.75" thickBot="1" x14ac:dyDescent="0.3">
      <c r="A538" s="22" t="s">
        <v>661</v>
      </c>
      <c r="B538" s="18">
        <f t="shared" si="40"/>
        <v>536</v>
      </c>
      <c r="C538" s="23">
        <v>2854.88</v>
      </c>
      <c r="D538" s="19">
        <f t="shared" si="41"/>
        <v>1.0852515552911779E-2</v>
      </c>
      <c r="E538" s="19">
        <f t="shared" si="44"/>
        <v>3.3601000970921408E-5</v>
      </c>
      <c r="F538" s="19">
        <f t="shared" si="42"/>
        <v>6.7957884727589519</v>
      </c>
      <c r="G538" s="19">
        <f t="shared" si="43"/>
        <v>5.7966370397775817E-3</v>
      </c>
    </row>
    <row r="539" spans="1:7" ht="15.75" thickBot="1" x14ac:dyDescent="0.3">
      <c r="A539" s="22" t="s">
        <v>660</v>
      </c>
      <c r="B539" s="18">
        <f t="shared" si="40"/>
        <v>537</v>
      </c>
      <c r="C539" s="23">
        <v>2800.71</v>
      </c>
      <c r="D539" s="19">
        <f t="shared" si="41"/>
        <v>-1.8974527826038257E-2</v>
      </c>
      <c r="E539" s="19">
        <f t="shared" si="44"/>
        <v>4.1297994601278251E-5</v>
      </c>
      <c r="F539" s="19">
        <f t="shared" si="42"/>
        <v>1.3767743610521226</v>
      </c>
      <c r="G539" s="19">
        <f t="shared" si="43"/>
        <v>6.4263515777833267E-3</v>
      </c>
    </row>
    <row r="540" spans="1:7" ht="15.75" thickBot="1" x14ac:dyDescent="0.3">
      <c r="A540" s="22" t="s">
        <v>659</v>
      </c>
      <c r="B540" s="18">
        <f t="shared" si="40"/>
        <v>538</v>
      </c>
      <c r="C540" s="23">
        <v>2798.36</v>
      </c>
      <c r="D540" s="19">
        <f t="shared" si="41"/>
        <v>-8.3907294935925414E-4</v>
      </c>
      <c r="E540" s="19">
        <f t="shared" si="44"/>
        <v>7.0442838011027718E-5</v>
      </c>
      <c r="F540" s="19">
        <f t="shared" si="42"/>
        <v>9.5507144503214541</v>
      </c>
      <c r="G540" s="19">
        <f t="shared" si="43"/>
        <v>8.3930231746985971E-3</v>
      </c>
    </row>
    <row r="541" spans="1:7" ht="15.75" thickBot="1" x14ac:dyDescent="0.3">
      <c r="A541" s="22" t="s">
        <v>658</v>
      </c>
      <c r="B541" s="18">
        <f t="shared" si="40"/>
        <v>539</v>
      </c>
      <c r="C541" s="23">
        <v>2818.46</v>
      </c>
      <c r="D541" s="19">
        <f t="shared" si="41"/>
        <v>7.1827784845408527E-3</v>
      </c>
      <c r="E541" s="19">
        <f t="shared" si="44"/>
        <v>6.4065979219038663E-5</v>
      </c>
      <c r="F541" s="19">
        <f t="shared" si="42"/>
        <v>8.8502974909709167</v>
      </c>
      <c r="G541" s="19">
        <f t="shared" si="43"/>
        <v>8.0041226389304318E-3</v>
      </c>
    </row>
    <row r="542" spans="1:7" ht="15.75" thickBot="1" x14ac:dyDescent="0.3">
      <c r="A542" s="22" t="s">
        <v>657</v>
      </c>
      <c r="B542" s="18">
        <f t="shared" si="40"/>
        <v>540</v>
      </c>
      <c r="C542" s="23">
        <v>2805.37</v>
      </c>
      <c r="D542" s="19">
        <f t="shared" si="41"/>
        <v>-4.6443802643997278E-3</v>
      </c>
      <c r="E542" s="19">
        <f t="shared" si="44"/>
        <v>6.2925396730314939E-5</v>
      </c>
      <c r="F542" s="19">
        <f t="shared" si="42"/>
        <v>9.3307695791395435</v>
      </c>
      <c r="G542" s="19">
        <f t="shared" si="43"/>
        <v>7.9325529768363313E-3</v>
      </c>
    </row>
    <row r="543" spans="1:7" ht="15.75" thickBot="1" x14ac:dyDescent="0.3">
      <c r="A543" s="22" t="s">
        <v>656</v>
      </c>
      <c r="B543" s="18">
        <f t="shared" si="40"/>
        <v>541</v>
      </c>
      <c r="C543" s="23">
        <v>2815.44</v>
      </c>
      <c r="D543" s="19">
        <f t="shared" si="41"/>
        <v>3.5895443381801506E-3</v>
      </c>
      <c r="E543" s="19">
        <f t="shared" si="44"/>
        <v>5.9143917318380584E-5</v>
      </c>
      <c r="F543" s="19">
        <f t="shared" si="42"/>
        <v>9.5176812928636281</v>
      </c>
      <c r="G543" s="19">
        <f t="shared" si="43"/>
        <v>7.6905082613817266E-3</v>
      </c>
    </row>
    <row r="544" spans="1:7" ht="15.75" thickBot="1" x14ac:dyDescent="0.3">
      <c r="A544" s="22" t="s">
        <v>655</v>
      </c>
      <c r="B544" s="18">
        <f t="shared" si="40"/>
        <v>542</v>
      </c>
      <c r="C544" s="23">
        <v>2834.4</v>
      </c>
      <c r="D544" s="19">
        <f t="shared" si="41"/>
        <v>6.7342937515983969E-3</v>
      </c>
      <c r="E544" s="19">
        <f t="shared" si="44"/>
        <v>5.4914023776467404E-5</v>
      </c>
      <c r="F544" s="19">
        <f t="shared" si="42"/>
        <v>8.9838924227202543</v>
      </c>
      <c r="G544" s="19">
        <f t="shared" si="43"/>
        <v>7.4103997042310344E-3</v>
      </c>
    </row>
    <row r="545" spans="1:7" ht="15.75" thickBot="1" x14ac:dyDescent="0.3">
      <c r="A545" s="22" t="s">
        <v>654</v>
      </c>
      <c r="B545" s="18">
        <f t="shared" si="40"/>
        <v>543</v>
      </c>
      <c r="C545" s="23">
        <v>2867.19</v>
      </c>
      <c r="D545" s="19">
        <f t="shared" si="41"/>
        <v>1.1568585944115251E-2</v>
      </c>
      <c r="E545" s="19">
        <f t="shared" si="44"/>
        <v>5.4039562337713594E-5</v>
      </c>
      <c r="F545" s="19">
        <f t="shared" si="42"/>
        <v>7.3492348424494685</v>
      </c>
      <c r="G545" s="19">
        <f t="shared" si="43"/>
        <v>7.3511606116118556E-3</v>
      </c>
    </row>
    <row r="546" spans="1:7" ht="15.75" thickBot="1" x14ac:dyDescent="0.3">
      <c r="A546" s="22" t="s">
        <v>653</v>
      </c>
      <c r="B546" s="18">
        <f t="shared" si="40"/>
        <v>544</v>
      </c>
      <c r="C546" s="23">
        <v>2867.24</v>
      </c>
      <c r="D546" s="19">
        <f t="shared" si="41"/>
        <v>1.7438676892522764E-5</v>
      </c>
      <c r="E546" s="19">
        <f t="shared" si="44"/>
        <v>6.1335734621416251E-5</v>
      </c>
      <c r="F546" s="19">
        <f t="shared" si="42"/>
        <v>9.6991429802741074</v>
      </c>
      <c r="G546" s="19">
        <f t="shared" si="43"/>
        <v>7.831713389892166E-3</v>
      </c>
    </row>
    <row r="547" spans="1:7" ht="15.75" thickBot="1" x14ac:dyDescent="0.3">
      <c r="A547" s="22" t="s">
        <v>652</v>
      </c>
      <c r="B547" s="18">
        <f t="shared" si="40"/>
        <v>545</v>
      </c>
      <c r="C547" s="23">
        <v>2873.4</v>
      </c>
      <c r="D547" s="19">
        <f t="shared" si="41"/>
        <v>2.1484075277968806E-3</v>
      </c>
      <c r="E547" s="19">
        <f t="shared" si="44"/>
        <v>5.5727272622676438E-5</v>
      </c>
      <c r="F547" s="19">
        <f t="shared" si="42"/>
        <v>9.7122151152095082</v>
      </c>
      <c r="G547" s="19">
        <f t="shared" si="43"/>
        <v>7.4650701686371605E-3</v>
      </c>
    </row>
    <row r="548" spans="1:7" ht="15.75" thickBot="1" x14ac:dyDescent="0.3">
      <c r="A548" s="22" t="s">
        <v>651</v>
      </c>
      <c r="B548" s="18">
        <f t="shared" si="40"/>
        <v>546</v>
      </c>
      <c r="C548" s="23">
        <v>2879.39</v>
      </c>
      <c r="D548" s="19">
        <f t="shared" si="41"/>
        <v>2.0846384074615365E-3</v>
      </c>
      <c r="E548" s="19">
        <f t="shared" si="44"/>
        <v>5.105366777049124E-5</v>
      </c>
      <c r="F548" s="19">
        <f t="shared" si="42"/>
        <v>9.7975125995261987</v>
      </c>
      <c r="G548" s="19">
        <f t="shared" si="43"/>
        <v>7.1451849360594745E-3</v>
      </c>
    </row>
    <row r="549" spans="1:7" ht="15.75" thickBot="1" x14ac:dyDescent="0.3">
      <c r="A549" s="22" t="s">
        <v>650</v>
      </c>
      <c r="B549" s="18">
        <f t="shared" si="40"/>
        <v>547</v>
      </c>
      <c r="C549" s="23">
        <v>2892.74</v>
      </c>
      <c r="D549" s="19">
        <f t="shared" si="41"/>
        <v>4.6363986816650993E-3</v>
      </c>
      <c r="E549" s="19">
        <f t="shared" si="44"/>
        <v>4.6782730677288992E-5</v>
      </c>
      <c r="F549" s="19">
        <f t="shared" si="42"/>
        <v>9.5105065151862647</v>
      </c>
      <c r="G549" s="19">
        <f t="shared" si="43"/>
        <v>6.8397902509718085E-3</v>
      </c>
    </row>
    <row r="550" spans="1:7" ht="15.75" thickBot="1" x14ac:dyDescent="0.3">
      <c r="A550" s="22" t="s">
        <v>649</v>
      </c>
      <c r="B550" s="18">
        <f t="shared" si="40"/>
        <v>548</v>
      </c>
      <c r="C550" s="23">
        <v>2895.77</v>
      </c>
      <c r="D550" s="19">
        <f t="shared" si="41"/>
        <v>1.0474498226595852E-3</v>
      </c>
      <c r="E550" s="19">
        <f t="shared" si="44"/>
        <v>4.4470550165328746E-5</v>
      </c>
      <c r="F550" s="19">
        <f t="shared" si="42"/>
        <v>9.9960119729253361</v>
      </c>
      <c r="G550" s="19">
        <f t="shared" si="43"/>
        <v>6.66862430830593E-3</v>
      </c>
    </row>
    <row r="551" spans="1:7" ht="15.75" thickBot="1" x14ac:dyDescent="0.3">
      <c r="A551" s="22" t="s">
        <v>648</v>
      </c>
      <c r="B551" s="18">
        <f t="shared" si="40"/>
        <v>549</v>
      </c>
      <c r="C551" s="23">
        <v>2878.2</v>
      </c>
      <c r="D551" s="19">
        <f t="shared" si="41"/>
        <v>-6.0674708281390766E-3</v>
      </c>
      <c r="E551" s="19">
        <f t="shared" si="44"/>
        <v>4.0504521750726096E-5</v>
      </c>
      <c r="F551" s="19">
        <f t="shared" si="42"/>
        <v>9.2052057697944107</v>
      </c>
      <c r="G551" s="19">
        <f t="shared" si="43"/>
        <v>6.364316283052414E-3</v>
      </c>
    </row>
    <row r="552" spans="1:7" ht="15.75" thickBot="1" x14ac:dyDescent="0.3">
      <c r="A552" s="22" t="s">
        <v>647</v>
      </c>
      <c r="B552" s="18">
        <f t="shared" si="40"/>
        <v>550</v>
      </c>
      <c r="C552" s="23">
        <v>2888.21</v>
      </c>
      <c r="D552" s="19">
        <f t="shared" si="41"/>
        <v>3.4778681120144483E-3</v>
      </c>
      <c r="E552" s="19">
        <f t="shared" si="44"/>
        <v>4.0167081929927398E-5</v>
      </c>
      <c r="F552" s="19">
        <f t="shared" si="42"/>
        <v>9.8213314302102592</v>
      </c>
      <c r="G552" s="19">
        <f t="shared" si="43"/>
        <v>6.3377505417874722E-3</v>
      </c>
    </row>
    <row r="553" spans="1:7" ht="15.75" thickBot="1" x14ac:dyDescent="0.3">
      <c r="A553" s="22" t="s">
        <v>646</v>
      </c>
      <c r="B553" s="18">
        <f t="shared" si="40"/>
        <v>551</v>
      </c>
      <c r="C553" s="23">
        <v>2888.32</v>
      </c>
      <c r="D553" s="19">
        <f t="shared" si="41"/>
        <v>3.808587325715429E-5</v>
      </c>
      <c r="E553" s="19">
        <f t="shared" si="44"/>
        <v>3.7600245345753072E-5</v>
      </c>
      <c r="F553" s="19">
        <f t="shared" si="42"/>
        <v>10.188461404663386</v>
      </c>
      <c r="G553" s="19">
        <f t="shared" si="43"/>
        <v>6.1319038924100133E-3</v>
      </c>
    </row>
    <row r="554" spans="1:7" ht="15.75" thickBot="1" x14ac:dyDescent="0.3">
      <c r="A554" s="22" t="s">
        <v>645</v>
      </c>
      <c r="B554" s="18">
        <f t="shared" si="40"/>
        <v>552</v>
      </c>
      <c r="C554" s="23">
        <v>2907.41</v>
      </c>
      <c r="D554" s="19">
        <f t="shared" si="41"/>
        <v>6.6093784622200946E-3</v>
      </c>
      <c r="E554" s="19">
        <f t="shared" si="44"/>
        <v>3.416224205573669E-5</v>
      </c>
      <c r="F554" s="19">
        <f t="shared" si="42"/>
        <v>9.0056712698006578</v>
      </c>
      <c r="G554" s="19">
        <f t="shared" si="43"/>
        <v>5.8448474792535598E-3</v>
      </c>
    </row>
    <row r="555" spans="1:7" ht="15.75" thickBot="1" x14ac:dyDescent="0.3">
      <c r="A555" s="22" t="s">
        <v>644</v>
      </c>
      <c r="B555" s="18">
        <f t="shared" si="40"/>
        <v>553</v>
      </c>
      <c r="C555" s="23">
        <v>2905.58</v>
      </c>
      <c r="D555" s="19">
        <f t="shared" si="41"/>
        <v>-6.2942619032058111E-4</v>
      </c>
      <c r="E555" s="19">
        <f t="shared" si="44"/>
        <v>3.5032893237900569E-5</v>
      </c>
      <c r="F555" s="19">
        <f t="shared" si="42"/>
        <v>10.247914406776625</v>
      </c>
      <c r="G555" s="19">
        <f t="shared" si="43"/>
        <v>5.918859116240272E-3</v>
      </c>
    </row>
    <row r="556" spans="1:7" ht="15.75" thickBot="1" x14ac:dyDescent="0.3">
      <c r="A556" s="22" t="s">
        <v>643</v>
      </c>
      <c r="B556" s="18">
        <f t="shared" si="40"/>
        <v>554</v>
      </c>
      <c r="C556" s="23">
        <v>2907.06</v>
      </c>
      <c r="D556" s="19">
        <f t="shared" si="41"/>
        <v>5.0936473956997297E-4</v>
      </c>
      <c r="E556" s="19">
        <f t="shared" si="44"/>
        <v>3.1865740039364804E-5</v>
      </c>
      <c r="F556" s="19">
        <f t="shared" si="42"/>
        <v>10.345837055598411</v>
      </c>
      <c r="G556" s="19">
        <f t="shared" si="43"/>
        <v>5.6449747598518816E-3</v>
      </c>
    </row>
    <row r="557" spans="1:7" ht="15.75" thickBot="1" x14ac:dyDescent="0.3">
      <c r="A557" s="22" t="s">
        <v>642</v>
      </c>
      <c r="B557" s="18">
        <f t="shared" si="40"/>
        <v>555</v>
      </c>
      <c r="C557" s="23">
        <v>2900.45</v>
      </c>
      <c r="D557" s="19">
        <f t="shared" si="41"/>
        <v>-2.2737748790875312E-3</v>
      </c>
      <c r="E557" s="19">
        <f t="shared" si="44"/>
        <v>2.8975686746372883E-5</v>
      </c>
      <c r="F557" s="19">
        <f t="shared" si="42"/>
        <v>10.270626214304118</v>
      </c>
      <c r="G557" s="19">
        <f t="shared" si="43"/>
        <v>5.3829069048584597E-3</v>
      </c>
    </row>
    <row r="558" spans="1:7" ht="15.75" thickBot="1" x14ac:dyDescent="0.3">
      <c r="A558" s="22" t="s">
        <v>641</v>
      </c>
      <c r="B558" s="18">
        <f t="shared" si="40"/>
        <v>556</v>
      </c>
      <c r="C558" s="23">
        <v>2905.03</v>
      </c>
      <c r="D558" s="19">
        <f t="shared" si="41"/>
        <v>1.5790653174507785E-3</v>
      </c>
      <c r="E558" s="19">
        <f t="shared" si="44"/>
        <v>2.6798918839371613E-5</v>
      </c>
      <c r="F558" s="19">
        <f t="shared" si="42"/>
        <v>10.43410618206744</v>
      </c>
      <c r="G558" s="19">
        <f t="shared" si="43"/>
        <v>5.1767672189670273E-3</v>
      </c>
    </row>
    <row r="559" spans="1:7" ht="15.75" thickBot="1" x14ac:dyDescent="0.3">
      <c r="A559" s="22" t="s">
        <v>640</v>
      </c>
      <c r="B559" s="18">
        <f t="shared" si="40"/>
        <v>557</v>
      </c>
      <c r="C559" s="23">
        <v>2907.97</v>
      </c>
      <c r="D559" s="19">
        <f t="shared" si="41"/>
        <v>1.0120377414346571E-3</v>
      </c>
      <c r="E559" s="19">
        <f t="shared" si="44"/>
        <v>2.4576446241103415E-5</v>
      </c>
      <c r="F559" s="19">
        <f t="shared" si="42"/>
        <v>10.572047165920198</v>
      </c>
      <c r="G559" s="19">
        <f t="shared" si="43"/>
        <v>4.9574636903464472E-3</v>
      </c>
    </row>
    <row r="560" spans="1:7" ht="15.75" thickBot="1" x14ac:dyDescent="0.3">
      <c r="A560" s="22" t="s">
        <v>639</v>
      </c>
      <c r="B560" s="18">
        <f t="shared" si="40"/>
        <v>558</v>
      </c>
      <c r="C560" s="23">
        <v>2933.68</v>
      </c>
      <c r="D560" s="19">
        <f t="shared" si="41"/>
        <v>8.8412191322468914E-3</v>
      </c>
      <c r="E560" s="19">
        <f t="shared" si="44"/>
        <v>2.2422849819519927E-5</v>
      </c>
      <c r="F560" s="19">
        <f t="shared" si="42"/>
        <v>7.219380923905879</v>
      </c>
      <c r="G560" s="19">
        <f t="shared" si="43"/>
        <v>4.7352771639598799E-3</v>
      </c>
    </row>
    <row r="561" spans="1:7" ht="15.75" thickBot="1" x14ac:dyDescent="0.3">
      <c r="A561" s="22" t="s">
        <v>638</v>
      </c>
      <c r="B561" s="18">
        <f t="shared" si="40"/>
        <v>559</v>
      </c>
      <c r="C561" s="23">
        <v>2927.25</v>
      </c>
      <c r="D561" s="19">
        <f t="shared" si="41"/>
        <v>-2.1917864252406494E-3</v>
      </c>
      <c r="E561" s="19">
        <f t="shared" si="44"/>
        <v>2.7520063922462993E-5</v>
      </c>
      <c r="F561" s="19">
        <f t="shared" si="42"/>
        <v>10.326034300062872</v>
      </c>
      <c r="G561" s="19">
        <f t="shared" si="43"/>
        <v>5.2459569119906995E-3</v>
      </c>
    </row>
    <row r="562" spans="1:7" ht="15.75" thickBot="1" x14ac:dyDescent="0.3">
      <c r="A562" s="22" t="s">
        <v>637</v>
      </c>
      <c r="B562" s="18">
        <f t="shared" si="40"/>
        <v>560</v>
      </c>
      <c r="C562" s="23">
        <v>2926.17</v>
      </c>
      <c r="D562" s="19">
        <f t="shared" si="41"/>
        <v>-3.6894696387390624E-4</v>
      </c>
      <c r="E562" s="19">
        <f t="shared" si="44"/>
        <v>2.5442918861209689E-5</v>
      </c>
      <c r="F562" s="19">
        <f t="shared" si="42"/>
        <v>10.573723002677841</v>
      </c>
      <c r="G562" s="19">
        <f t="shared" si="43"/>
        <v>5.0440974278070493E-3</v>
      </c>
    </row>
    <row r="563" spans="1:7" ht="15.75" thickBot="1" x14ac:dyDescent="0.3">
      <c r="A563" s="22" t="s">
        <v>636</v>
      </c>
      <c r="B563" s="18">
        <f t="shared" si="40"/>
        <v>561</v>
      </c>
      <c r="C563" s="23">
        <v>2939.88</v>
      </c>
      <c r="D563" s="19">
        <f t="shared" si="41"/>
        <v>4.6853053650335319E-3</v>
      </c>
      <c r="E563" s="19">
        <f t="shared" si="44"/>
        <v>2.3128885877505029E-5</v>
      </c>
      <c r="F563" s="19">
        <f t="shared" si="42"/>
        <v>9.7253083285804411</v>
      </c>
      <c r="G563" s="19">
        <f t="shared" si="43"/>
        <v>4.8092500327499123E-3</v>
      </c>
    </row>
    <row r="564" spans="1:7" ht="15.75" thickBot="1" x14ac:dyDescent="0.3">
      <c r="A564" s="22" t="s">
        <v>635</v>
      </c>
      <c r="B564" s="18">
        <f t="shared" si="40"/>
        <v>562</v>
      </c>
      <c r="C564" s="23">
        <v>2943.03</v>
      </c>
      <c r="D564" s="19">
        <f t="shared" si="41"/>
        <v>1.0714723049920494E-3</v>
      </c>
      <c r="E564" s="19">
        <f t="shared" si="44"/>
        <v>2.3021280284807644E-5</v>
      </c>
      <c r="F564" s="19">
        <f t="shared" si="42"/>
        <v>10.62922233699944</v>
      </c>
      <c r="G564" s="19">
        <f t="shared" si="43"/>
        <v>4.7980496334247775E-3</v>
      </c>
    </row>
    <row r="565" spans="1:7" ht="15.75" thickBot="1" x14ac:dyDescent="0.3">
      <c r="A565" s="22" t="s">
        <v>634</v>
      </c>
      <c r="B565" s="18">
        <f t="shared" si="40"/>
        <v>563</v>
      </c>
      <c r="C565" s="23">
        <v>2945.83</v>
      </c>
      <c r="D565" s="19">
        <f t="shared" si="41"/>
        <v>9.5140042745045506E-4</v>
      </c>
      <c r="E565" s="19">
        <f t="shared" si="44"/>
        <v>2.1021210120671243E-5</v>
      </c>
      <c r="F565" s="19">
        <f t="shared" si="42"/>
        <v>10.726919125341229</v>
      </c>
      <c r="G565" s="19">
        <f t="shared" si="43"/>
        <v>4.5848893248006811E-3</v>
      </c>
    </row>
    <row r="566" spans="1:7" ht="15.75" thickBot="1" x14ac:dyDescent="0.3">
      <c r="A566" s="22">
        <v>43586</v>
      </c>
      <c r="B566" s="18">
        <f t="shared" si="40"/>
        <v>564</v>
      </c>
      <c r="C566" s="23">
        <v>2923.73</v>
      </c>
      <c r="D566" s="19">
        <f t="shared" si="41"/>
        <v>-7.502130129708795E-3</v>
      </c>
      <c r="E566" s="19">
        <f t="shared" si="44"/>
        <v>1.9181815073356795E-5</v>
      </c>
      <c r="F566" s="19">
        <f t="shared" si="42"/>
        <v>7.9274169510884249</v>
      </c>
      <c r="G566" s="19">
        <f t="shared" si="43"/>
        <v>4.3797049071092444E-3</v>
      </c>
    </row>
    <row r="567" spans="1:7" ht="15.75" thickBot="1" x14ac:dyDescent="0.3">
      <c r="A567" s="22">
        <v>43587</v>
      </c>
      <c r="B567" s="18">
        <f t="shared" si="40"/>
        <v>565</v>
      </c>
      <c r="C567" s="23">
        <v>2917.52</v>
      </c>
      <c r="D567" s="19">
        <f t="shared" si="41"/>
        <v>-2.1239991380873624E-3</v>
      </c>
      <c r="E567" s="19">
        <f t="shared" si="44"/>
        <v>2.2574221900874833E-5</v>
      </c>
      <c r="F567" s="19">
        <f t="shared" si="42"/>
        <v>10.498855732140298</v>
      </c>
      <c r="G567" s="19">
        <f t="shared" si="43"/>
        <v>4.7512337240841803E-3</v>
      </c>
    </row>
    <row r="568" spans="1:7" ht="15.75" thickBot="1" x14ac:dyDescent="0.3">
      <c r="A568" s="22">
        <v>43588</v>
      </c>
      <c r="B568" s="18">
        <f t="shared" si="40"/>
        <v>566</v>
      </c>
      <c r="C568" s="23">
        <v>2945.64</v>
      </c>
      <c r="D568" s="19">
        <f t="shared" si="41"/>
        <v>9.6383229592256203E-3</v>
      </c>
      <c r="E568" s="19">
        <f t="shared" si="44"/>
        <v>2.0922569593063424E-5</v>
      </c>
      <c r="F568" s="19">
        <f t="shared" si="42"/>
        <v>6.3346314112074102</v>
      </c>
      <c r="G568" s="19">
        <f t="shared" si="43"/>
        <v>4.5741195429353856E-3</v>
      </c>
    </row>
    <row r="569" spans="1:7" ht="15.75" thickBot="1" x14ac:dyDescent="0.3">
      <c r="A569" s="22">
        <v>43591</v>
      </c>
      <c r="B569" s="18">
        <f t="shared" si="40"/>
        <v>567</v>
      </c>
      <c r="C569" s="23">
        <v>2932.47</v>
      </c>
      <c r="D569" s="19">
        <f t="shared" si="41"/>
        <v>-4.471014787957861E-3</v>
      </c>
      <c r="E569" s="19">
        <f t="shared" si="44"/>
        <v>2.7503877749334476E-5</v>
      </c>
      <c r="F569" s="19">
        <f t="shared" si="42"/>
        <v>9.7743779227446357</v>
      </c>
      <c r="G569" s="19">
        <f t="shared" si="43"/>
        <v>5.2444139567099845E-3</v>
      </c>
    </row>
    <row r="570" spans="1:7" ht="15.75" thickBot="1" x14ac:dyDescent="0.3">
      <c r="A570" s="22">
        <v>43592</v>
      </c>
      <c r="B570" s="18">
        <f t="shared" si="40"/>
        <v>568</v>
      </c>
      <c r="C570" s="23">
        <v>2884.05</v>
      </c>
      <c r="D570" s="19">
        <f t="shared" si="41"/>
        <v>-1.6511677868827124E-2</v>
      </c>
      <c r="E570" s="19">
        <f t="shared" si="44"/>
        <v>2.68168124172334E-5</v>
      </c>
      <c r="F570" s="19">
        <f t="shared" si="42"/>
        <v>0.35989269073284014</v>
      </c>
      <c r="G570" s="19">
        <f t="shared" si="43"/>
        <v>5.1784951884918653E-3</v>
      </c>
    </row>
    <row r="571" spans="1:7" ht="15.75" thickBot="1" x14ac:dyDescent="0.3">
      <c r="A571" s="22">
        <v>43593</v>
      </c>
      <c r="B571" s="18">
        <f t="shared" si="40"/>
        <v>569</v>
      </c>
      <c r="C571" s="23">
        <v>2879.42</v>
      </c>
      <c r="D571" s="19">
        <f t="shared" si="41"/>
        <v>-1.6053813214057522E-3</v>
      </c>
      <c r="E571" s="19">
        <f t="shared" si="44"/>
        <v>4.9294274305614944E-5</v>
      </c>
      <c r="F571" s="19">
        <f t="shared" si="42"/>
        <v>9.8654196915950063</v>
      </c>
      <c r="G571" s="19">
        <f t="shared" si="43"/>
        <v>7.02098812886156E-3</v>
      </c>
    </row>
    <row r="572" spans="1:7" ht="15.75" thickBot="1" x14ac:dyDescent="0.3">
      <c r="A572" s="22">
        <v>43594</v>
      </c>
      <c r="B572" s="18">
        <f t="shared" si="40"/>
        <v>570</v>
      </c>
      <c r="C572" s="23">
        <v>2870.72</v>
      </c>
      <c r="D572" s="19">
        <f t="shared" si="41"/>
        <v>-3.0214418181440106E-3</v>
      </c>
      <c r="E572" s="19">
        <f t="shared" si="44"/>
        <v>4.5022507434889101E-5</v>
      </c>
      <c r="F572" s="19">
        <f t="shared" si="42"/>
        <v>9.8055803195832549</v>
      </c>
      <c r="G572" s="19">
        <f t="shared" si="43"/>
        <v>6.7098813279289149E-3</v>
      </c>
    </row>
    <row r="573" spans="1:7" ht="15.75" thickBot="1" x14ac:dyDescent="0.3">
      <c r="A573" s="22">
        <v>43595</v>
      </c>
      <c r="B573" s="18">
        <f t="shared" si="40"/>
        <v>571</v>
      </c>
      <c r="C573" s="23">
        <v>2881.4</v>
      </c>
      <c r="D573" s="19">
        <f t="shared" si="41"/>
        <v>3.7203210344445292E-3</v>
      </c>
      <c r="E573" s="19">
        <f t="shared" si="44"/>
        <v>4.174044435766956E-5</v>
      </c>
      <c r="F573" s="19">
        <f t="shared" si="42"/>
        <v>9.7524482219769268</v>
      </c>
      <c r="G573" s="19">
        <f t="shared" si="43"/>
        <v>6.4606845115412932E-3</v>
      </c>
    </row>
    <row r="574" spans="1:7" ht="15.75" thickBot="1" x14ac:dyDescent="0.3">
      <c r="A574" s="22">
        <v>43598</v>
      </c>
      <c r="B574" s="18">
        <f t="shared" si="40"/>
        <v>572</v>
      </c>
      <c r="C574" s="23">
        <v>2811.87</v>
      </c>
      <c r="D574" s="19">
        <f t="shared" si="41"/>
        <v>-2.4130630943291487E-2</v>
      </c>
      <c r="E574" s="19">
        <f t="shared" si="44"/>
        <v>3.918932247285712E-5</v>
      </c>
      <c r="F574" s="19">
        <f t="shared" si="42"/>
        <v>-4.7112100871878688</v>
      </c>
      <c r="G574" s="19">
        <f t="shared" si="43"/>
        <v>6.260137576192485E-3</v>
      </c>
    </row>
    <row r="575" spans="1:7" ht="15.75" thickBot="1" x14ac:dyDescent="0.3">
      <c r="A575" s="22">
        <v>43599</v>
      </c>
      <c r="B575" s="18">
        <f t="shared" si="40"/>
        <v>573</v>
      </c>
      <c r="C575" s="23">
        <v>2834.41</v>
      </c>
      <c r="D575" s="19">
        <f t="shared" si="41"/>
        <v>8.016017810211773E-3</v>
      </c>
      <c r="E575" s="19">
        <f t="shared" si="44"/>
        <v>8.8849765415703586E-5</v>
      </c>
      <c r="F575" s="19">
        <f t="shared" si="42"/>
        <v>8.6053592408265036</v>
      </c>
      <c r="G575" s="19">
        <f t="shared" si="43"/>
        <v>9.4260153519768672E-3</v>
      </c>
    </row>
    <row r="576" spans="1:7" ht="15.75" thickBot="1" x14ac:dyDescent="0.3">
      <c r="A576" s="22">
        <v>43600</v>
      </c>
      <c r="B576" s="18">
        <f t="shared" si="40"/>
        <v>574</v>
      </c>
      <c r="C576" s="23">
        <v>2850.96</v>
      </c>
      <c r="D576" s="19">
        <f t="shared" si="41"/>
        <v>5.8389576666748599E-3</v>
      </c>
      <c r="E576" s="19">
        <f t="shared" si="44"/>
        <v>8.6600980978824259E-5</v>
      </c>
      <c r="F576" s="19">
        <f t="shared" si="42"/>
        <v>8.9605153450430723</v>
      </c>
      <c r="G576" s="19">
        <f t="shared" si="43"/>
        <v>9.3059648064466836E-3</v>
      </c>
    </row>
    <row r="577" spans="1:7" ht="15.75" thickBot="1" x14ac:dyDescent="0.3">
      <c r="A577" s="22">
        <v>43601</v>
      </c>
      <c r="B577" s="18">
        <f t="shared" si="40"/>
        <v>575</v>
      </c>
      <c r="C577" s="23">
        <v>2876.32</v>
      </c>
      <c r="D577" s="19">
        <f t="shared" si="41"/>
        <v>8.895249319527565E-3</v>
      </c>
      <c r="E577" s="19">
        <f t="shared" si="44"/>
        <v>8.1799732813996694E-5</v>
      </c>
      <c r="F577" s="19">
        <f t="shared" si="42"/>
        <v>8.4439295035850606</v>
      </c>
      <c r="G577" s="19">
        <f t="shared" si="43"/>
        <v>9.04432047276061E-3</v>
      </c>
    </row>
    <row r="578" spans="1:7" ht="15.75" thickBot="1" x14ac:dyDescent="0.3">
      <c r="A578" s="22">
        <v>43602</v>
      </c>
      <c r="B578" s="18">
        <f t="shared" si="40"/>
        <v>576</v>
      </c>
      <c r="C578" s="23">
        <v>2859.53</v>
      </c>
      <c r="D578" s="19">
        <f t="shared" si="41"/>
        <v>-5.8373199087723426E-3</v>
      </c>
      <c r="E578" s="19">
        <f t="shared" si="44"/>
        <v>8.1555199519532014E-5</v>
      </c>
      <c r="F578" s="19">
        <f t="shared" si="42"/>
        <v>8.9964238343251193</v>
      </c>
      <c r="G578" s="19">
        <f t="shared" si="43"/>
        <v>9.0307917437803878E-3</v>
      </c>
    </row>
    <row r="579" spans="1:7" ht="15.75" thickBot="1" x14ac:dyDescent="0.3">
      <c r="A579" s="22">
        <v>43605</v>
      </c>
      <c r="B579" s="18">
        <f t="shared" si="40"/>
        <v>577</v>
      </c>
      <c r="C579" s="23">
        <v>2840.23</v>
      </c>
      <c r="D579" s="19">
        <f t="shared" si="41"/>
        <v>-6.749360908960611E-3</v>
      </c>
      <c r="E579" s="19">
        <f t="shared" si="44"/>
        <v>7.7213584933293243E-5</v>
      </c>
      <c r="F579" s="19">
        <f t="shared" si="42"/>
        <v>8.878962892593389</v>
      </c>
      <c r="G579" s="19">
        <f t="shared" si="43"/>
        <v>8.7871260906677122E-3</v>
      </c>
    </row>
    <row r="580" spans="1:7" ht="15.75" thickBot="1" x14ac:dyDescent="0.3">
      <c r="A580" s="22">
        <v>43606</v>
      </c>
      <c r="B580" s="18">
        <f t="shared" si="40"/>
        <v>578</v>
      </c>
      <c r="C580" s="23">
        <v>2864.36</v>
      </c>
      <c r="D580" s="19">
        <f t="shared" si="41"/>
        <v>8.4957908338409993E-3</v>
      </c>
      <c r="E580" s="19">
        <f t="shared" si="44"/>
        <v>7.431864653343088E-5</v>
      </c>
      <c r="F580" s="19">
        <f t="shared" si="42"/>
        <v>8.5359460863903536</v>
      </c>
      <c r="G580" s="19">
        <f t="shared" si="43"/>
        <v>8.6208263254418296E-3</v>
      </c>
    </row>
    <row r="581" spans="1:7" ht="15.75" thickBot="1" x14ac:dyDescent="0.3">
      <c r="A581" s="22">
        <v>43607</v>
      </c>
      <c r="B581" s="18">
        <f t="shared" ref="B581:B644" si="45">B580+1</f>
        <v>579</v>
      </c>
      <c r="C581" s="23">
        <v>2856.27</v>
      </c>
      <c r="D581" s="19">
        <f t="shared" ref="D581:D644" si="46">C581/C580-1</f>
        <v>-2.8243656523622152E-3</v>
      </c>
      <c r="E581" s="19">
        <f t="shared" si="44"/>
        <v>7.412294978639483E-5</v>
      </c>
      <c r="F581" s="19">
        <f t="shared" si="42"/>
        <v>9.40216631125924</v>
      </c>
      <c r="G581" s="19">
        <f t="shared" si="43"/>
        <v>8.6094686123125413E-3</v>
      </c>
    </row>
    <row r="582" spans="1:7" ht="15.75" thickBot="1" x14ac:dyDescent="0.3">
      <c r="A582" s="22">
        <v>43608</v>
      </c>
      <c r="B582" s="18">
        <f t="shared" si="45"/>
        <v>580</v>
      </c>
      <c r="C582" s="23">
        <v>2822.24</v>
      </c>
      <c r="D582" s="19">
        <f t="shared" si="46"/>
        <v>-1.1914139769699683E-2</v>
      </c>
      <c r="E582" s="19">
        <f t="shared" si="44"/>
        <v>6.8074621588566045E-5</v>
      </c>
      <c r="F582" s="19">
        <f t="shared" ref="F582:F645" si="47">-LN(E582)-D582*D582/E582</f>
        <v>7.5097424277522888</v>
      </c>
      <c r="G582" s="19">
        <f t="shared" ref="G582:G645" si="48">SQRT(E582)</f>
        <v>8.2507346090251888E-3</v>
      </c>
    </row>
    <row r="583" spans="1:7" ht="15.75" thickBot="1" x14ac:dyDescent="0.3">
      <c r="A583" s="22">
        <v>43609</v>
      </c>
      <c r="B583" s="18">
        <f t="shared" si="45"/>
        <v>581</v>
      </c>
      <c r="C583" s="23">
        <v>2826.06</v>
      </c>
      <c r="D583" s="19">
        <f t="shared" si="46"/>
        <v>1.353534780883292E-3</v>
      </c>
      <c r="E583" s="19">
        <f t="shared" ref="E583:E646" si="49">$K$4*E582+(1-$K$4)*D582*D582</f>
        <v>7.4829426917580997E-5</v>
      </c>
      <c r="F583" s="19">
        <f t="shared" si="47"/>
        <v>9.4758162415456404</v>
      </c>
      <c r="G583" s="19">
        <f t="shared" si="48"/>
        <v>8.6504003905935479E-3</v>
      </c>
    </row>
    <row r="584" spans="1:7" ht="15.75" thickBot="1" x14ac:dyDescent="0.3">
      <c r="A584" s="22">
        <v>43613</v>
      </c>
      <c r="B584" s="18">
        <f t="shared" si="45"/>
        <v>582</v>
      </c>
      <c r="C584" s="23">
        <v>2802.39</v>
      </c>
      <c r="D584" s="19">
        <f t="shared" si="46"/>
        <v>-8.3756183520520278E-3</v>
      </c>
      <c r="E584" s="19">
        <f t="shared" si="49"/>
        <v>6.8154606587667328E-5</v>
      </c>
      <c r="F584" s="19">
        <f t="shared" si="47"/>
        <v>8.5644399326469909</v>
      </c>
      <c r="G584" s="19">
        <f t="shared" si="48"/>
        <v>8.2555803301565256E-3</v>
      </c>
    </row>
    <row r="585" spans="1:7" ht="15.75" thickBot="1" x14ac:dyDescent="0.3">
      <c r="A585" s="22">
        <v>43614</v>
      </c>
      <c r="B585" s="18">
        <f t="shared" si="45"/>
        <v>583</v>
      </c>
      <c r="C585" s="23">
        <v>2783.02</v>
      </c>
      <c r="D585" s="19">
        <f t="shared" si="46"/>
        <v>-6.9119572935958384E-3</v>
      </c>
      <c r="E585" s="19">
        <f t="shared" si="49"/>
        <v>6.8337153606767869E-5</v>
      </c>
      <c r="F585" s="19">
        <f t="shared" si="47"/>
        <v>8.8919474576548634</v>
      </c>
      <c r="G585" s="19">
        <f t="shared" si="48"/>
        <v>8.2666289143016377E-3</v>
      </c>
    </row>
    <row r="586" spans="1:7" ht="15.75" thickBot="1" x14ac:dyDescent="0.3">
      <c r="A586" s="22">
        <v>43615</v>
      </c>
      <c r="B586" s="18">
        <f t="shared" si="45"/>
        <v>584</v>
      </c>
      <c r="C586" s="23">
        <v>2788.86</v>
      </c>
      <c r="D586" s="19">
        <f t="shared" si="46"/>
        <v>2.0984398243635294E-3</v>
      </c>
      <c r="E586" s="19">
        <f t="shared" si="49"/>
        <v>6.6456981012723884E-5</v>
      </c>
      <c r="F586" s="19">
        <f t="shared" si="47"/>
        <v>9.5526955691999635</v>
      </c>
      <c r="G586" s="19">
        <f t="shared" si="48"/>
        <v>8.1521151250901671E-3</v>
      </c>
    </row>
    <row r="587" spans="1:7" ht="15.75" thickBot="1" x14ac:dyDescent="0.3">
      <c r="A587" s="22">
        <v>43616</v>
      </c>
      <c r="B587" s="18">
        <f t="shared" si="45"/>
        <v>585</v>
      </c>
      <c r="C587" s="23">
        <v>2752.06</v>
      </c>
      <c r="D587" s="19">
        <f t="shared" si="46"/>
        <v>-1.3195355808466647E-2</v>
      </c>
      <c r="E587" s="19">
        <f t="shared" si="49"/>
        <v>6.078285645928886E-5</v>
      </c>
      <c r="F587" s="19">
        <f t="shared" si="47"/>
        <v>6.8436217884875381</v>
      </c>
      <c r="G587" s="19">
        <f t="shared" si="48"/>
        <v>7.7963360919914718E-3</v>
      </c>
    </row>
    <row r="588" spans="1:7" ht="15.75" thickBot="1" x14ac:dyDescent="0.3">
      <c r="A588" s="22" t="s">
        <v>633</v>
      </c>
      <c r="B588" s="18">
        <f t="shared" si="45"/>
        <v>586</v>
      </c>
      <c r="C588" s="23">
        <v>2744.45</v>
      </c>
      <c r="D588" s="19">
        <f t="shared" si="46"/>
        <v>-2.7652013400870645E-3</v>
      </c>
      <c r="E588" s="19">
        <f t="shared" si="49"/>
        <v>7.1146076524752707E-5</v>
      </c>
      <c r="F588" s="19">
        <f t="shared" si="47"/>
        <v>9.4433015891762224</v>
      </c>
      <c r="G588" s="19">
        <f t="shared" si="48"/>
        <v>8.4348133663260574E-3</v>
      </c>
    </row>
    <row r="589" spans="1:7" ht="15.75" thickBot="1" x14ac:dyDescent="0.3">
      <c r="A589" s="22" t="s">
        <v>632</v>
      </c>
      <c r="B589" s="18">
        <f t="shared" si="45"/>
        <v>587</v>
      </c>
      <c r="C589" s="23">
        <v>2803.27</v>
      </c>
      <c r="D589" s="19">
        <f t="shared" si="46"/>
        <v>2.1432345278653342E-2</v>
      </c>
      <c r="E589" s="19">
        <f t="shared" si="49"/>
        <v>6.5339711998881137E-5</v>
      </c>
      <c r="F589" s="19">
        <f t="shared" si="47"/>
        <v>2.6057996194761204</v>
      </c>
      <c r="G589" s="19">
        <f t="shared" si="48"/>
        <v>8.0832983366247932E-3</v>
      </c>
    </row>
    <row r="590" spans="1:7" ht="15.75" thickBot="1" x14ac:dyDescent="0.3">
      <c r="A590" s="22" t="s">
        <v>631</v>
      </c>
      <c r="B590" s="18">
        <f t="shared" si="45"/>
        <v>588</v>
      </c>
      <c r="C590" s="23">
        <v>2826.15</v>
      </c>
      <c r="D590" s="19">
        <f t="shared" si="46"/>
        <v>8.1618966421357353E-3</v>
      </c>
      <c r="E590" s="19">
        <f t="shared" si="49"/>
        <v>1.0136727462185688E-4</v>
      </c>
      <c r="F590" s="19">
        <f t="shared" si="47"/>
        <v>8.5395801432919036</v>
      </c>
      <c r="G590" s="19">
        <f t="shared" si="48"/>
        <v>1.0068131635107721E-2</v>
      </c>
    </row>
    <row r="591" spans="1:7" ht="15.75" thickBot="1" x14ac:dyDescent="0.3">
      <c r="A591" s="22" t="s">
        <v>630</v>
      </c>
      <c r="B591" s="18">
        <f t="shared" si="45"/>
        <v>589</v>
      </c>
      <c r="C591" s="23">
        <v>2843.49</v>
      </c>
      <c r="D591" s="19">
        <f t="shared" si="46"/>
        <v>6.1355554376094634E-3</v>
      </c>
      <c r="E591" s="19">
        <f t="shared" si="49"/>
        <v>9.8189697180612847E-5</v>
      </c>
      <c r="F591" s="19">
        <f t="shared" si="47"/>
        <v>8.84521832248452</v>
      </c>
      <c r="G591" s="19">
        <f t="shared" si="48"/>
        <v>9.9090714590527023E-3</v>
      </c>
    </row>
    <row r="592" spans="1:7" ht="15.75" thickBot="1" x14ac:dyDescent="0.3">
      <c r="A592" s="22" t="s">
        <v>629</v>
      </c>
      <c r="B592" s="18">
        <f t="shared" si="45"/>
        <v>590</v>
      </c>
      <c r="C592" s="23">
        <v>2873.34</v>
      </c>
      <c r="D592" s="19">
        <f t="shared" si="46"/>
        <v>1.0497663083042452E-2</v>
      </c>
      <c r="E592" s="19">
        <f t="shared" si="49"/>
        <v>9.2653542902120634E-5</v>
      </c>
      <c r="F592" s="19">
        <f t="shared" si="47"/>
        <v>8.097256250054075</v>
      </c>
      <c r="G592" s="19">
        <f t="shared" si="48"/>
        <v>9.6256710364587376E-3</v>
      </c>
    </row>
    <row r="593" spans="1:7" ht="15.75" thickBot="1" x14ac:dyDescent="0.3">
      <c r="A593" s="22" t="s">
        <v>628</v>
      </c>
      <c r="B593" s="18">
        <f t="shared" si="45"/>
        <v>591</v>
      </c>
      <c r="C593" s="23">
        <v>2886.73</v>
      </c>
      <c r="D593" s="19">
        <f t="shared" si="46"/>
        <v>4.6600819951694294E-3</v>
      </c>
      <c r="E593" s="19">
        <f t="shared" si="49"/>
        <v>9.4258061759184305E-5</v>
      </c>
      <c r="F593" s="19">
        <f t="shared" si="47"/>
        <v>9.0390815539587432</v>
      </c>
      <c r="G593" s="19">
        <f t="shared" si="48"/>
        <v>9.7086591123174311E-3</v>
      </c>
    </row>
    <row r="594" spans="1:7" ht="15.75" thickBot="1" x14ac:dyDescent="0.3">
      <c r="A594" s="22" t="s">
        <v>627</v>
      </c>
      <c r="B594" s="18">
        <f t="shared" si="45"/>
        <v>592</v>
      </c>
      <c r="C594" s="23">
        <v>2885.72</v>
      </c>
      <c r="D594" s="19">
        <f t="shared" si="46"/>
        <v>-3.4987685027698667E-4</v>
      </c>
      <c r="E594" s="19">
        <f t="shared" si="49"/>
        <v>8.7624907794730012E-5</v>
      </c>
      <c r="F594" s="19">
        <f t="shared" si="47"/>
        <v>9.3410482441775216</v>
      </c>
      <c r="G594" s="19">
        <f t="shared" si="48"/>
        <v>9.3608176883608844E-3</v>
      </c>
    </row>
    <row r="595" spans="1:7" ht="15.75" thickBot="1" x14ac:dyDescent="0.3">
      <c r="A595" s="22" t="s">
        <v>626</v>
      </c>
      <c r="B595" s="18">
        <f t="shared" si="45"/>
        <v>593</v>
      </c>
      <c r="C595" s="23">
        <v>2879.84</v>
      </c>
      <c r="D595" s="19">
        <f t="shared" si="46"/>
        <v>-2.0376197274856178E-3</v>
      </c>
      <c r="E595" s="19">
        <f t="shared" si="49"/>
        <v>7.9623750744164148E-5</v>
      </c>
      <c r="F595" s="19">
        <f t="shared" si="47"/>
        <v>9.3860542176443964</v>
      </c>
      <c r="G595" s="19">
        <f t="shared" si="48"/>
        <v>8.9232141487338608E-3</v>
      </c>
    </row>
    <row r="596" spans="1:7" ht="15.75" thickBot="1" x14ac:dyDescent="0.3">
      <c r="A596" s="22" t="s">
        <v>625</v>
      </c>
      <c r="B596" s="18">
        <f t="shared" si="45"/>
        <v>594</v>
      </c>
      <c r="C596" s="23">
        <v>2891.64</v>
      </c>
      <c r="D596" s="19">
        <f t="shared" si="46"/>
        <v>4.097449858325275E-3</v>
      </c>
      <c r="E596" s="19">
        <f t="shared" si="49"/>
        <v>7.2722665415272361E-5</v>
      </c>
      <c r="F596" s="19">
        <f t="shared" si="47"/>
        <v>9.297992769293419</v>
      </c>
      <c r="G596" s="19">
        <f t="shared" si="48"/>
        <v>8.527758522335888E-3</v>
      </c>
    </row>
    <row r="597" spans="1:7" ht="15.75" thickBot="1" x14ac:dyDescent="0.3">
      <c r="A597" s="22" t="s">
        <v>624</v>
      </c>
      <c r="B597" s="18">
        <f t="shared" si="45"/>
        <v>595</v>
      </c>
      <c r="C597" s="23">
        <v>2886.98</v>
      </c>
      <c r="D597" s="19">
        <f t="shared" si="46"/>
        <v>-1.6115422390061696E-3</v>
      </c>
      <c r="E597" s="19">
        <f t="shared" si="49"/>
        <v>6.7608145152123008E-5</v>
      </c>
      <c r="F597" s="19">
        <f t="shared" si="47"/>
        <v>9.5633685487998807</v>
      </c>
      <c r="G597" s="19">
        <f t="shared" si="48"/>
        <v>8.2224172329141143E-3</v>
      </c>
    </row>
    <row r="598" spans="1:7" ht="15.75" thickBot="1" x14ac:dyDescent="0.3">
      <c r="A598" s="22" t="s">
        <v>623</v>
      </c>
      <c r="B598" s="18">
        <f t="shared" si="45"/>
        <v>596</v>
      </c>
      <c r="C598" s="23">
        <v>2889.67</v>
      </c>
      <c r="D598" s="19">
        <f t="shared" si="46"/>
        <v>9.3176953078999425E-4</v>
      </c>
      <c r="E598" s="19">
        <f t="shared" si="49"/>
        <v>6.1663585042690639E-5</v>
      </c>
      <c r="F598" s="19">
        <f t="shared" si="47"/>
        <v>9.6797374624401549</v>
      </c>
      <c r="G598" s="19">
        <f t="shared" si="48"/>
        <v>7.8526164456625951E-3</v>
      </c>
    </row>
    <row r="599" spans="1:7" ht="15.75" thickBot="1" x14ac:dyDescent="0.3">
      <c r="A599" s="22" t="s">
        <v>622</v>
      </c>
      <c r="B599" s="18">
        <f t="shared" si="45"/>
        <v>597</v>
      </c>
      <c r="C599" s="23">
        <v>2917.75</v>
      </c>
      <c r="D599" s="19">
        <f t="shared" si="46"/>
        <v>9.7173725719545967E-3</v>
      </c>
      <c r="E599" s="19">
        <f t="shared" si="49"/>
        <v>5.6104503856942717E-5</v>
      </c>
      <c r="F599" s="19">
        <f t="shared" si="47"/>
        <v>8.1052329787658763</v>
      </c>
      <c r="G599" s="19">
        <f t="shared" si="48"/>
        <v>7.4902939766702563E-3</v>
      </c>
    </row>
    <row r="600" spans="1:7" ht="15.75" thickBot="1" x14ac:dyDescent="0.3">
      <c r="A600" s="22" t="s">
        <v>621</v>
      </c>
      <c r="B600" s="18">
        <f t="shared" si="45"/>
        <v>598</v>
      </c>
      <c r="C600" s="23">
        <v>2926.46</v>
      </c>
      <c r="D600" s="19">
        <f t="shared" si="46"/>
        <v>2.9851769342814638E-3</v>
      </c>
      <c r="E600" s="19">
        <f t="shared" si="49"/>
        <v>5.9608711957159401E-5</v>
      </c>
      <c r="F600" s="19">
        <f t="shared" si="47"/>
        <v>9.5782125301315961</v>
      </c>
      <c r="G600" s="19">
        <f t="shared" si="48"/>
        <v>7.7206678439859979E-3</v>
      </c>
    </row>
    <row r="601" spans="1:7" ht="15.75" thickBot="1" x14ac:dyDescent="0.3">
      <c r="A601" s="22" t="s">
        <v>620</v>
      </c>
      <c r="B601" s="18">
        <f t="shared" si="45"/>
        <v>599</v>
      </c>
      <c r="C601" s="23">
        <v>2954.18</v>
      </c>
      <c r="D601" s="19">
        <f t="shared" si="46"/>
        <v>9.4721950752785222E-3</v>
      </c>
      <c r="E601" s="19">
        <f t="shared" si="49"/>
        <v>5.497298003632068E-5</v>
      </c>
      <c r="F601" s="19">
        <f t="shared" si="47"/>
        <v>8.1765491408376363</v>
      </c>
      <c r="G601" s="19">
        <f t="shared" si="48"/>
        <v>7.4143765777252429E-3</v>
      </c>
    </row>
    <row r="602" spans="1:7" ht="15.75" thickBot="1" x14ac:dyDescent="0.3">
      <c r="A602" s="22" t="s">
        <v>619</v>
      </c>
      <c r="B602" s="18">
        <f t="shared" si="45"/>
        <v>600</v>
      </c>
      <c r="C602" s="23">
        <v>2950.46</v>
      </c>
      <c r="D602" s="19">
        <f t="shared" si="46"/>
        <v>-1.2592326804730103E-3</v>
      </c>
      <c r="E602" s="19">
        <f t="shared" si="49"/>
        <v>5.8150446075633941E-5</v>
      </c>
      <c r="F602" s="19">
        <f t="shared" si="47"/>
        <v>9.7252086539996707</v>
      </c>
      <c r="G602" s="19">
        <f t="shared" si="48"/>
        <v>7.6256439777656771E-3</v>
      </c>
    </row>
    <row r="603" spans="1:7" ht="15.75" thickBot="1" x14ac:dyDescent="0.3">
      <c r="A603" s="22" t="s">
        <v>618</v>
      </c>
      <c r="B603" s="18">
        <f t="shared" si="45"/>
        <v>601</v>
      </c>
      <c r="C603" s="23">
        <v>2945.35</v>
      </c>
      <c r="D603" s="19">
        <f t="shared" si="46"/>
        <v>-1.731933325650914E-3</v>
      </c>
      <c r="E603" s="19">
        <f t="shared" si="49"/>
        <v>5.2978208568357348E-5</v>
      </c>
      <c r="F603" s="19">
        <f t="shared" si="47"/>
        <v>9.789010513299111</v>
      </c>
      <c r="G603" s="19">
        <f t="shared" si="48"/>
        <v>7.2786130937395862E-3</v>
      </c>
    </row>
    <row r="604" spans="1:7" ht="15.75" thickBot="1" x14ac:dyDescent="0.3">
      <c r="A604" s="22" t="s">
        <v>617</v>
      </c>
      <c r="B604" s="18">
        <f t="shared" si="45"/>
        <v>602</v>
      </c>
      <c r="C604" s="23">
        <v>2917.38</v>
      </c>
      <c r="D604" s="19">
        <f t="shared" si="46"/>
        <v>-9.4963247152289876E-3</v>
      </c>
      <c r="E604" s="19">
        <f t="shared" si="49"/>
        <v>4.8408204517413863E-5</v>
      </c>
      <c r="F604" s="19">
        <f t="shared" si="47"/>
        <v>8.0729301113420799</v>
      </c>
      <c r="G604" s="19">
        <f t="shared" si="48"/>
        <v>6.9576004856138343E-3</v>
      </c>
    </row>
    <row r="605" spans="1:7" ht="15.75" thickBot="1" x14ac:dyDescent="0.3">
      <c r="A605" s="22" t="s">
        <v>616</v>
      </c>
      <c r="B605" s="18">
        <f t="shared" si="45"/>
        <v>603</v>
      </c>
      <c r="C605" s="23">
        <v>2913.78</v>
      </c>
      <c r="D605" s="19">
        <f t="shared" si="46"/>
        <v>-1.2339839170762978E-3</v>
      </c>
      <c r="E605" s="19">
        <f t="shared" si="49"/>
        <v>5.2227800345029847E-5</v>
      </c>
      <c r="F605" s="19">
        <f t="shared" si="47"/>
        <v>9.8307403480284918</v>
      </c>
      <c r="G605" s="19">
        <f t="shared" si="48"/>
        <v>7.2268804020150937E-3</v>
      </c>
    </row>
    <row r="606" spans="1:7" ht="15.75" thickBot="1" x14ac:dyDescent="0.3">
      <c r="A606" s="22" t="s">
        <v>615</v>
      </c>
      <c r="B606" s="18">
        <f t="shared" si="45"/>
        <v>604</v>
      </c>
      <c r="C606" s="23">
        <v>2924.92</v>
      </c>
      <c r="D606" s="19">
        <f t="shared" si="46"/>
        <v>3.8232124594168582E-3</v>
      </c>
      <c r="E606" s="19">
        <f t="shared" si="49"/>
        <v>4.7591368602660776E-5</v>
      </c>
      <c r="F606" s="19">
        <f t="shared" si="47"/>
        <v>9.645724596513503</v>
      </c>
      <c r="G606" s="19">
        <f t="shared" si="48"/>
        <v>6.8986497666326547E-3</v>
      </c>
    </row>
    <row r="607" spans="1:7" ht="15.75" thickBot="1" x14ac:dyDescent="0.3">
      <c r="A607" s="22" t="s">
        <v>614</v>
      </c>
      <c r="B607" s="18">
        <f t="shared" si="45"/>
        <v>605</v>
      </c>
      <c r="C607" s="23">
        <v>2941.76</v>
      </c>
      <c r="D607" s="19">
        <f t="shared" si="46"/>
        <v>5.7574224252288086E-3</v>
      </c>
      <c r="E607" s="19">
        <f t="shared" si="49"/>
        <v>4.4576214841953887E-5</v>
      </c>
      <c r="F607" s="19">
        <f t="shared" si="47"/>
        <v>9.2746868182617952</v>
      </c>
      <c r="G607" s="19">
        <f t="shared" si="48"/>
        <v>6.6765421321185328E-3</v>
      </c>
    </row>
    <row r="608" spans="1:7" ht="15.75" thickBot="1" x14ac:dyDescent="0.3">
      <c r="A608" s="22" t="s">
        <v>613</v>
      </c>
      <c r="B608" s="18">
        <f t="shared" si="45"/>
        <v>606</v>
      </c>
      <c r="C608" s="23">
        <v>2964.33</v>
      </c>
      <c r="D608" s="19">
        <f t="shared" si="46"/>
        <v>7.6722778200803976E-3</v>
      </c>
      <c r="E608" s="19">
        <f t="shared" si="49"/>
        <v>4.3531220192831349E-5</v>
      </c>
      <c r="F608" s="19">
        <f t="shared" si="47"/>
        <v>8.689810784679306</v>
      </c>
      <c r="G608" s="19">
        <f t="shared" si="48"/>
        <v>6.5978193513335408E-3</v>
      </c>
    </row>
    <row r="609" spans="1:7" ht="15.75" thickBot="1" x14ac:dyDescent="0.3">
      <c r="A609" s="22" t="s">
        <v>612</v>
      </c>
      <c r="B609" s="18">
        <f t="shared" si="45"/>
        <v>607</v>
      </c>
      <c r="C609" s="23">
        <v>2973.01</v>
      </c>
      <c r="D609" s="19">
        <f t="shared" si="46"/>
        <v>2.9281490252435205E-3</v>
      </c>
      <c r="E609" s="19">
        <f t="shared" si="49"/>
        <v>4.4933223142503923E-5</v>
      </c>
      <c r="F609" s="19">
        <f t="shared" si="47"/>
        <v>9.8195153466088527</v>
      </c>
      <c r="G609" s="19">
        <f t="shared" si="48"/>
        <v>6.7032248315645748E-3</v>
      </c>
    </row>
    <row r="610" spans="1:7" ht="15.75" thickBot="1" x14ac:dyDescent="0.3">
      <c r="A610" s="22" t="s">
        <v>611</v>
      </c>
      <c r="B610" s="18">
        <f t="shared" si="45"/>
        <v>608</v>
      </c>
      <c r="C610" s="23">
        <v>2995.82</v>
      </c>
      <c r="D610" s="19">
        <f t="shared" si="46"/>
        <v>7.672358989710748E-3</v>
      </c>
      <c r="E610" s="19">
        <f t="shared" si="49"/>
        <v>4.1608570466046396E-5</v>
      </c>
      <c r="F610" s="19">
        <f t="shared" si="47"/>
        <v>8.6724695946927639</v>
      </c>
      <c r="G610" s="19">
        <f t="shared" si="48"/>
        <v>6.4504705615983085E-3</v>
      </c>
    </row>
    <row r="611" spans="1:7" ht="15.75" thickBot="1" x14ac:dyDescent="0.3">
      <c r="A611" s="22" t="s">
        <v>610</v>
      </c>
      <c r="B611" s="18">
        <f t="shared" si="45"/>
        <v>609</v>
      </c>
      <c r="C611" s="23">
        <v>2990.41</v>
      </c>
      <c r="D611" s="19">
        <f t="shared" si="46"/>
        <v>-1.8058494836139527E-3</v>
      </c>
      <c r="E611" s="19">
        <f t="shared" si="49"/>
        <v>4.318649283590251E-5</v>
      </c>
      <c r="F611" s="19">
        <f t="shared" si="47"/>
        <v>9.9744709184459825</v>
      </c>
      <c r="G611" s="19">
        <f t="shared" si="48"/>
        <v>6.5716430849447772E-3</v>
      </c>
    </row>
    <row r="612" spans="1:7" ht="15.75" thickBot="1" x14ac:dyDescent="0.3">
      <c r="A612" s="22" t="s">
        <v>609</v>
      </c>
      <c r="B612" s="18">
        <f t="shared" si="45"/>
        <v>610</v>
      </c>
      <c r="C612" s="23">
        <v>2975.95</v>
      </c>
      <c r="D612" s="19">
        <f t="shared" si="46"/>
        <v>-4.8354573453138761E-3</v>
      </c>
      <c r="E612" s="19">
        <f t="shared" si="49"/>
        <v>3.9535746611552083E-5</v>
      </c>
      <c r="F612" s="19">
        <f t="shared" si="47"/>
        <v>9.5469000771633343</v>
      </c>
      <c r="G612" s="19">
        <f t="shared" si="48"/>
        <v>6.2877457495951663E-3</v>
      </c>
    </row>
    <row r="613" spans="1:7" ht="15.75" thickBot="1" x14ac:dyDescent="0.3">
      <c r="A613" s="22" t="s">
        <v>608</v>
      </c>
      <c r="B613" s="18">
        <f t="shared" si="45"/>
        <v>611</v>
      </c>
      <c r="C613" s="23">
        <v>2979.63</v>
      </c>
      <c r="D613" s="19">
        <f t="shared" si="46"/>
        <v>1.2365799156572876E-3</v>
      </c>
      <c r="E613" s="19">
        <f t="shared" si="49"/>
        <v>3.8058628917993009E-5</v>
      </c>
      <c r="F613" s="19">
        <f t="shared" si="47"/>
        <v>10.136204450462875</v>
      </c>
      <c r="G613" s="19">
        <f t="shared" si="48"/>
        <v>6.1691676033313447E-3</v>
      </c>
    </row>
    <row r="614" spans="1:7" ht="15.75" thickBot="1" x14ac:dyDescent="0.3">
      <c r="A614" s="22" t="s">
        <v>607</v>
      </c>
      <c r="B614" s="18">
        <f t="shared" si="45"/>
        <v>612</v>
      </c>
      <c r="C614" s="23">
        <v>2993.07</v>
      </c>
      <c r="D614" s="19">
        <f t="shared" si="46"/>
        <v>4.5106271584056667E-3</v>
      </c>
      <c r="E614" s="19">
        <f t="shared" si="49"/>
        <v>3.4718401166642076E-5</v>
      </c>
      <c r="F614" s="19">
        <f t="shared" si="47"/>
        <v>9.6822184169054335</v>
      </c>
      <c r="G614" s="19">
        <f t="shared" si="48"/>
        <v>5.8922322736499515E-3</v>
      </c>
    </row>
    <row r="615" spans="1:7" ht="15.75" thickBot="1" x14ac:dyDescent="0.3">
      <c r="A615" s="22" t="s">
        <v>606</v>
      </c>
      <c r="B615" s="18">
        <f t="shared" si="45"/>
        <v>613</v>
      </c>
      <c r="C615" s="23">
        <v>2999.91</v>
      </c>
      <c r="D615" s="19">
        <f t="shared" si="46"/>
        <v>2.285278994477169E-3</v>
      </c>
      <c r="E615" s="19">
        <f t="shared" si="49"/>
        <v>3.3404178279096151E-5</v>
      </c>
      <c r="F615" s="19">
        <f t="shared" si="47"/>
        <v>10.150486847896252</v>
      </c>
      <c r="G615" s="19">
        <f t="shared" si="48"/>
        <v>5.7796347876917058E-3</v>
      </c>
    </row>
    <row r="616" spans="1:7" ht="15.75" thickBot="1" x14ac:dyDescent="0.3">
      <c r="A616" s="22" t="s">
        <v>605</v>
      </c>
      <c r="B616" s="18">
        <f t="shared" si="45"/>
        <v>614</v>
      </c>
      <c r="C616" s="23">
        <v>3013.77</v>
      </c>
      <c r="D616" s="19">
        <f t="shared" si="46"/>
        <v>4.6201386041582193E-3</v>
      </c>
      <c r="E616" s="19">
        <f t="shared" si="49"/>
        <v>3.0827268491370997E-5</v>
      </c>
      <c r="F616" s="19">
        <f t="shared" si="47"/>
        <v>9.6946823722925277</v>
      </c>
      <c r="G616" s="19">
        <f t="shared" si="48"/>
        <v>5.5522309472293202E-3</v>
      </c>
    </row>
    <row r="617" spans="1:7" ht="15.75" thickBot="1" x14ac:dyDescent="0.3">
      <c r="A617" s="22" t="s">
        <v>604</v>
      </c>
      <c r="B617" s="18">
        <f t="shared" si="45"/>
        <v>615</v>
      </c>
      <c r="C617" s="23">
        <v>3014.3</v>
      </c>
      <c r="D617" s="19">
        <f t="shared" si="46"/>
        <v>1.7585947169163063E-4</v>
      </c>
      <c r="E617" s="19">
        <f t="shared" si="49"/>
        <v>2.9960279799049281E-5</v>
      </c>
      <c r="F617" s="19">
        <f t="shared" si="47"/>
        <v>10.414605808437308</v>
      </c>
      <c r="G617" s="19">
        <f t="shared" si="48"/>
        <v>5.4735984323888136E-3</v>
      </c>
    </row>
    <row r="618" spans="1:7" ht="15.75" thickBot="1" x14ac:dyDescent="0.3">
      <c r="A618" s="22" t="s">
        <v>603</v>
      </c>
      <c r="B618" s="18">
        <f t="shared" si="45"/>
        <v>616</v>
      </c>
      <c r="C618" s="23">
        <v>3004.04</v>
      </c>
      <c r="D618" s="19">
        <f t="shared" si="46"/>
        <v>-3.4037753375577573E-3</v>
      </c>
      <c r="E618" s="19">
        <f t="shared" si="49"/>
        <v>2.7223564022925146E-5</v>
      </c>
      <c r="F618" s="19">
        <f t="shared" si="47"/>
        <v>10.085851963506006</v>
      </c>
      <c r="G618" s="19">
        <f t="shared" si="48"/>
        <v>5.2176205326686176E-3</v>
      </c>
    </row>
    <row r="619" spans="1:7" ht="15.75" thickBot="1" x14ac:dyDescent="0.3">
      <c r="A619" s="22" t="s">
        <v>602</v>
      </c>
      <c r="B619" s="18">
        <f t="shared" si="45"/>
        <v>617</v>
      </c>
      <c r="C619" s="23">
        <v>2984.42</v>
      </c>
      <c r="D619" s="19">
        <f t="shared" si="46"/>
        <v>-6.5312046444121474E-3</v>
      </c>
      <c r="E619" s="19">
        <f t="shared" si="49"/>
        <v>2.579364919521521E-5</v>
      </c>
      <c r="F619" s="19">
        <f t="shared" si="47"/>
        <v>8.9116172575377561</v>
      </c>
      <c r="G619" s="19">
        <f t="shared" si="48"/>
        <v>5.0787448444684843E-3</v>
      </c>
    </row>
    <row r="620" spans="1:7" ht="15.75" thickBot="1" x14ac:dyDescent="0.3">
      <c r="A620" s="22" t="s">
        <v>601</v>
      </c>
      <c r="B620" s="18">
        <f t="shared" si="45"/>
        <v>618</v>
      </c>
      <c r="C620" s="23">
        <v>2995.11</v>
      </c>
      <c r="D620" s="19">
        <f t="shared" si="46"/>
        <v>3.5819355184592006E-3</v>
      </c>
      <c r="E620" s="19">
        <f t="shared" si="49"/>
        <v>2.733558685297088E-5</v>
      </c>
      <c r="F620" s="19">
        <f t="shared" si="47"/>
        <v>10.037960022394529</v>
      </c>
      <c r="G620" s="19">
        <f t="shared" si="48"/>
        <v>5.2283445614239006E-3</v>
      </c>
    </row>
    <row r="621" spans="1:7" ht="15.75" thickBot="1" x14ac:dyDescent="0.3">
      <c r="A621" s="22" t="s">
        <v>600</v>
      </c>
      <c r="B621" s="18">
        <f t="shared" si="45"/>
        <v>619</v>
      </c>
      <c r="C621" s="23">
        <v>2976.61</v>
      </c>
      <c r="D621" s="19">
        <f t="shared" si="46"/>
        <v>-6.1767347442999165E-3</v>
      </c>
      <c r="E621" s="19">
        <f t="shared" si="49"/>
        <v>2.6009231723349515E-5</v>
      </c>
      <c r="F621" s="19">
        <f t="shared" si="47"/>
        <v>9.0901932319763681</v>
      </c>
      <c r="G621" s="19">
        <f t="shared" si="48"/>
        <v>5.0999246782035433E-3</v>
      </c>
    </row>
    <row r="622" spans="1:7" ht="15.75" thickBot="1" x14ac:dyDescent="0.3">
      <c r="A622" s="22" t="s">
        <v>599</v>
      </c>
      <c r="B622" s="18">
        <f t="shared" si="45"/>
        <v>620</v>
      </c>
      <c r="C622" s="23">
        <v>2985.03</v>
      </c>
      <c r="D622" s="19">
        <f t="shared" si="46"/>
        <v>2.8287212634507952E-3</v>
      </c>
      <c r="E622" s="19">
        <f t="shared" si="49"/>
        <v>2.7119561366059834E-5</v>
      </c>
      <c r="F622" s="19">
        <f t="shared" si="47"/>
        <v>10.220203889569058</v>
      </c>
      <c r="G622" s="19">
        <f t="shared" si="48"/>
        <v>5.2076445122588612E-3</v>
      </c>
    </row>
    <row r="623" spans="1:7" ht="15.75" thickBot="1" x14ac:dyDescent="0.3">
      <c r="A623" s="22" t="s">
        <v>598</v>
      </c>
      <c r="B623" s="18">
        <f t="shared" si="45"/>
        <v>621</v>
      </c>
      <c r="C623" s="23">
        <v>3005.47</v>
      </c>
      <c r="D623" s="19">
        <f t="shared" si="46"/>
        <v>6.8475023701604076E-3</v>
      </c>
      <c r="E623" s="19">
        <f t="shared" si="49"/>
        <v>2.537143634188174E-5</v>
      </c>
      <c r="F623" s="19">
        <f t="shared" si="47"/>
        <v>8.7338126938262128</v>
      </c>
      <c r="G623" s="19">
        <f t="shared" si="48"/>
        <v>5.0370066847168007E-3</v>
      </c>
    </row>
    <row r="624" spans="1:7" ht="15.75" thickBot="1" x14ac:dyDescent="0.3">
      <c r="A624" s="22" t="s">
        <v>597</v>
      </c>
      <c r="B624" s="18">
        <f t="shared" si="45"/>
        <v>622</v>
      </c>
      <c r="C624" s="23">
        <v>3019.56</v>
      </c>
      <c r="D624" s="19">
        <f t="shared" si="46"/>
        <v>4.68811866363672E-3</v>
      </c>
      <c r="E624" s="19">
        <f t="shared" si="49"/>
        <v>2.7338919863628263E-5</v>
      </c>
      <c r="F624" s="19">
        <f t="shared" si="47"/>
        <v>9.7032736697601649</v>
      </c>
      <c r="G624" s="19">
        <f t="shared" si="48"/>
        <v>5.2286632960660473E-3</v>
      </c>
    </row>
    <row r="625" spans="1:7" ht="15.75" thickBot="1" x14ac:dyDescent="0.3">
      <c r="A625" s="22" t="s">
        <v>596</v>
      </c>
      <c r="B625" s="18">
        <f t="shared" si="45"/>
        <v>623</v>
      </c>
      <c r="C625" s="23">
        <v>3003.67</v>
      </c>
      <c r="D625" s="19">
        <f t="shared" si="46"/>
        <v>-5.2623561048629197E-3</v>
      </c>
      <c r="E625" s="19">
        <f t="shared" si="49"/>
        <v>2.6848763452669015E-5</v>
      </c>
      <c r="F625" s="19">
        <f t="shared" si="47"/>
        <v>9.4938692956656148</v>
      </c>
      <c r="G625" s="19">
        <f t="shared" si="48"/>
        <v>5.1815792431139191E-3</v>
      </c>
    </row>
    <row r="626" spans="1:7" ht="15.75" thickBot="1" x14ac:dyDescent="0.3">
      <c r="A626" s="22" t="s">
        <v>595</v>
      </c>
      <c r="B626" s="18">
        <f t="shared" si="45"/>
        <v>624</v>
      </c>
      <c r="C626" s="23">
        <v>3025.86</v>
      </c>
      <c r="D626" s="19">
        <f t="shared" si="46"/>
        <v>7.3876291336931743E-3</v>
      </c>
      <c r="E626" s="19">
        <f t="shared" si="49"/>
        <v>2.6925904141888512E-5</v>
      </c>
      <c r="F626" s="19">
        <f t="shared" si="47"/>
        <v>8.4954865064487848</v>
      </c>
      <c r="G626" s="19">
        <f t="shared" si="48"/>
        <v>5.1890176470974266E-3</v>
      </c>
    </row>
    <row r="627" spans="1:7" ht="15.75" thickBot="1" x14ac:dyDescent="0.3">
      <c r="A627" s="22" t="s">
        <v>594</v>
      </c>
      <c r="B627" s="18">
        <f t="shared" si="45"/>
        <v>625</v>
      </c>
      <c r="C627" s="23">
        <v>3020.97</v>
      </c>
      <c r="D627" s="19">
        <f t="shared" si="46"/>
        <v>-1.6160694810732901E-3</v>
      </c>
      <c r="E627" s="19">
        <f t="shared" si="49"/>
        <v>2.9454303783054843E-5</v>
      </c>
      <c r="F627" s="19">
        <f t="shared" si="47"/>
        <v>10.344001624960738</v>
      </c>
      <c r="G627" s="19">
        <f t="shared" si="48"/>
        <v>5.4271819375302727E-3</v>
      </c>
    </row>
    <row r="628" spans="1:7" ht="15.75" thickBot="1" x14ac:dyDescent="0.3">
      <c r="A628" s="22" t="s">
        <v>593</v>
      </c>
      <c r="B628" s="18">
        <f t="shared" si="45"/>
        <v>626</v>
      </c>
      <c r="C628" s="23">
        <v>3013.18</v>
      </c>
      <c r="D628" s="19">
        <f t="shared" si="46"/>
        <v>-2.5786419593706311E-3</v>
      </c>
      <c r="E628" s="19">
        <f t="shared" si="49"/>
        <v>2.6999836096294623E-5</v>
      </c>
      <c r="F628" s="19">
        <f t="shared" si="47"/>
        <v>10.273404402483353</v>
      </c>
      <c r="G628" s="19">
        <f t="shared" si="48"/>
        <v>5.1961366510412926E-3</v>
      </c>
    </row>
    <row r="629" spans="1:7" ht="15.75" thickBot="1" x14ac:dyDescent="0.3">
      <c r="A629" s="22" t="s">
        <v>592</v>
      </c>
      <c r="B629" s="18">
        <f t="shared" si="45"/>
        <v>627</v>
      </c>
      <c r="C629" s="23">
        <v>2980.38</v>
      </c>
      <c r="D629" s="19">
        <f t="shared" si="46"/>
        <v>-1.0885509660889747E-2</v>
      </c>
      <c r="E629" s="19">
        <f t="shared" si="49"/>
        <v>2.5139008215748043E-5</v>
      </c>
      <c r="F629" s="19">
        <f t="shared" si="47"/>
        <v>5.8775259470092394</v>
      </c>
      <c r="G629" s="19">
        <f t="shared" si="48"/>
        <v>5.0138815518266924E-3</v>
      </c>
    </row>
    <row r="630" spans="1:7" ht="15.75" thickBot="1" x14ac:dyDescent="0.3">
      <c r="A630" s="22" t="s">
        <v>591</v>
      </c>
      <c r="B630" s="18">
        <f t="shared" si="45"/>
        <v>628</v>
      </c>
      <c r="C630" s="23">
        <v>2953.56</v>
      </c>
      <c r="D630" s="19">
        <f t="shared" si="46"/>
        <v>-8.9988524953193982E-3</v>
      </c>
      <c r="E630" s="19">
        <f t="shared" si="49"/>
        <v>3.3675342229759382E-5</v>
      </c>
      <c r="F630" s="19">
        <f t="shared" si="47"/>
        <v>7.8940372262220961</v>
      </c>
      <c r="G630" s="19">
        <f t="shared" si="48"/>
        <v>5.8030459441365256E-3</v>
      </c>
    </row>
    <row r="631" spans="1:7" ht="15.75" thickBot="1" x14ac:dyDescent="0.3">
      <c r="A631" s="22" t="s">
        <v>590</v>
      </c>
      <c r="B631" s="18">
        <f t="shared" si="45"/>
        <v>629</v>
      </c>
      <c r="C631" s="23">
        <v>2932.05</v>
      </c>
      <c r="D631" s="19">
        <f t="shared" si="46"/>
        <v>-7.2827367651240316E-3</v>
      </c>
      <c r="E631" s="19">
        <f t="shared" si="49"/>
        <v>3.8000781973388388E-5</v>
      </c>
      <c r="F631" s="19">
        <f t="shared" si="47"/>
        <v>8.7821889944594567</v>
      </c>
      <c r="G631" s="19">
        <f t="shared" si="48"/>
        <v>6.1644774290598543E-3</v>
      </c>
    </row>
    <row r="632" spans="1:7" ht="15.75" thickBot="1" x14ac:dyDescent="0.3">
      <c r="A632" s="22" t="s">
        <v>589</v>
      </c>
      <c r="B632" s="18">
        <f t="shared" si="45"/>
        <v>630</v>
      </c>
      <c r="C632" s="23">
        <v>2844.74</v>
      </c>
      <c r="D632" s="19">
        <f t="shared" si="46"/>
        <v>-2.9777800514998121E-2</v>
      </c>
      <c r="E632" s="19">
        <f t="shared" si="49"/>
        <v>3.9375796286369336E-5</v>
      </c>
      <c r="F632" s="19">
        <f t="shared" si="47"/>
        <v>-12.376992423284786</v>
      </c>
      <c r="G632" s="19">
        <f t="shared" si="48"/>
        <v>6.2750136483014389E-3</v>
      </c>
    </row>
    <row r="633" spans="1:7" ht="15.75" thickBot="1" x14ac:dyDescent="0.3">
      <c r="A633" s="22" t="s">
        <v>588</v>
      </c>
      <c r="B633" s="18">
        <f t="shared" si="45"/>
        <v>631</v>
      </c>
      <c r="C633" s="23">
        <v>2881.77</v>
      </c>
      <c r="D633" s="19">
        <f t="shared" si="46"/>
        <v>1.3017006826634425E-2</v>
      </c>
      <c r="E633" s="19">
        <f t="shared" si="49"/>
        <v>1.1685602531954801E-4</v>
      </c>
      <c r="F633" s="19">
        <f t="shared" si="47"/>
        <v>7.6045574078729654</v>
      </c>
      <c r="G633" s="19">
        <f t="shared" si="48"/>
        <v>1.0809996545769477E-2</v>
      </c>
    </row>
    <row r="634" spans="1:7" ht="15.75" thickBot="1" x14ac:dyDescent="0.3">
      <c r="A634" s="22" t="s">
        <v>587</v>
      </c>
      <c r="B634" s="18">
        <f t="shared" si="45"/>
        <v>632</v>
      </c>
      <c r="C634" s="23">
        <v>2883.98</v>
      </c>
      <c r="D634" s="19">
        <f t="shared" si="46"/>
        <v>7.6688979342565133E-4</v>
      </c>
      <c r="E634" s="19">
        <f t="shared" si="49"/>
        <v>1.2166448685308708E-4</v>
      </c>
      <c r="F634" s="19">
        <f t="shared" si="47"/>
        <v>9.0094094602340409</v>
      </c>
      <c r="G634" s="19">
        <f t="shared" si="48"/>
        <v>1.1030162594136457E-2</v>
      </c>
    </row>
    <row r="635" spans="1:7" ht="15.75" thickBot="1" x14ac:dyDescent="0.3">
      <c r="A635" s="22" t="s">
        <v>586</v>
      </c>
      <c r="B635" s="18">
        <f t="shared" si="45"/>
        <v>633</v>
      </c>
      <c r="C635" s="23">
        <v>2938.09</v>
      </c>
      <c r="D635" s="19">
        <f t="shared" si="46"/>
        <v>1.8762266035132091E-2</v>
      </c>
      <c r="E635" s="19">
        <f t="shared" si="49"/>
        <v>1.1059336210509437E-4</v>
      </c>
      <c r="F635" s="19">
        <f t="shared" si="47"/>
        <v>5.9266147244290037</v>
      </c>
      <c r="G635" s="19">
        <f t="shared" si="48"/>
        <v>1.051633786567807E-2</v>
      </c>
    </row>
    <row r="636" spans="1:7" ht="15.75" thickBot="1" x14ac:dyDescent="0.3">
      <c r="A636" s="22" t="s">
        <v>585</v>
      </c>
      <c r="B636" s="18">
        <f t="shared" si="45"/>
        <v>634</v>
      </c>
      <c r="C636" s="23">
        <v>2918.65</v>
      </c>
      <c r="D636" s="19">
        <f t="shared" si="46"/>
        <v>-6.6165434006446588E-3</v>
      </c>
      <c r="E636" s="19">
        <f t="shared" si="49"/>
        <v>1.326694581710666E-4</v>
      </c>
      <c r="F636" s="19">
        <f t="shared" si="47"/>
        <v>8.5976669451239172</v>
      </c>
      <c r="G636" s="19">
        <f t="shared" si="48"/>
        <v>1.1518222873823314E-2</v>
      </c>
    </row>
    <row r="637" spans="1:7" ht="15.75" thickBot="1" x14ac:dyDescent="0.3">
      <c r="A637" s="22" t="s">
        <v>584</v>
      </c>
      <c r="B637" s="18">
        <f t="shared" si="45"/>
        <v>635</v>
      </c>
      <c r="C637" s="23">
        <v>2882.7</v>
      </c>
      <c r="D637" s="19">
        <f t="shared" si="46"/>
        <v>-1.23173384955374E-2</v>
      </c>
      <c r="E637" s="19">
        <f t="shared" si="49"/>
        <v>1.2454135448434746E-4</v>
      </c>
      <c r="F637" s="19">
        <f t="shared" si="47"/>
        <v>7.7726683198430759</v>
      </c>
      <c r="G637" s="19">
        <f t="shared" si="48"/>
        <v>1.1159809787104234E-2</v>
      </c>
    </row>
    <row r="638" spans="1:7" ht="15.75" thickBot="1" x14ac:dyDescent="0.3">
      <c r="A638" s="22" t="s">
        <v>583</v>
      </c>
      <c r="B638" s="18">
        <f t="shared" si="45"/>
        <v>636</v>
      </c>
      <c r="C638" s="23">
        <v>2926.32</v>
      </c>
      <c r="D638" s="19">
        <f t="shared" si="46"/>
        <v>1.5131647413882954E-2</v>
      </c>
      <c r="E638" s="19">
        <f t="shared" si="49"/>
        <v>1.2702625769716103E-4</v>
      </c>
      <c r="F638" s="19">
        <f t="shared" si="47"/>
        <v>7.1686015932038378</v>
      </c>
      <c r="G638" s="19">
        <f t="shared" si="48"/>
        <v>1.1270592606298971E-2</v>
      </c>
    </row>
    <row r="639" spans="1:7" ht="15.75" thickBot="1" x14ac:dyDescent="0.3">
      <c r="A639" s="22" t="s">
        <v>582</v>
      </c>
      <c r="B639" s="18">
        <f t="shared" si="45"/>
        <v>637</v>
      </c>
      <c r="C639" s="23">
        <v>2840.6</v>
      </c>
      <c r="D639" s="19">
        <f t="shared" si="46"/>
        <v>-2.9292763607534411E-2</v>
      </c>
      <c r="E639" s="19">
        <f t="shared" si="49"/>
        <v>1.363476139152052E-4</v>
      </c>
      <c r="F639" s="19">
        <f t="shared" si="47"/>
        <v>2.6070795093549055</v>
      </c>
      <c r="G639" s="19">
        <f t="shared" si="48"/>
        <v>1.1676798102014319E-2</v>
      </c>
    </row>
    <row r="640" spans="1:7" ht="15.75" thickBot="1" x14ac:dyDescent="0.3">
      <c r="A640" s="22" t="s">
        <v>581</v>
      </c>
      <c r="B640" s="18">
        <f t="shared" si="45"/>
        <v>638</v>
      </c>
      <c r="C640" s="23">
        <v>2847.6</v>
      </c>
      <c r="D640" s="19">
        <f t="shared" si="46"/>
        <v>2.464268112370549E-3</v>
      </c>
      <c r="E640" s="19">
        <f t="shared" si="49"/>
        <v>2.0234095751649393E-4</v>
      </c>
      <c r="F640" s="19">
        <f t="shared" si="47"/>
        <v>8.4755445701346535</v>
      </c>
      <c r="G640" s="19">
        <f t="shared" si="48"/>
        <v>1.4224660189842636E-2</v>
      </c>
    </row>
    <row r="641" spans="1:7" ht="15.75" thickBot="1" x14ac:dyDescent="0.3">
      <c r="A641" s="22" t="s">
        <v>580</v>
      </c>
      <c r="B641" s="18">
        <f t="shared" si="45"/>
        <v>639</v>
      </c>
      <c r="C641" s="23">
        <v>2888.68</v>
      </c>
      <c r="D641" s="19">
        <f t="shared" si="46"/>
        <v>1.4426183452732166E-2</v>
      </c>
      <c r="E641" s="19">
        <f t="shared" si="49"/>
        <v>1.843943397415839E-4</v>
      </c>
      <c r="F641" s="19">
        <f t="shared" si="47"/>
        <v>7.469794260622403</v>
      </c>
      <c r="G641" s="19">
        <f t="shared" si="48"/>
        <v>1.3579187742335103E-2</v>
      </c>
    </row>
    <row r="642" spans="1:7" ht="15.75" thickBot="1" x14ac:dyDescent="0.3">
      <c r="A642" s="22" t="s">
        <v>579</v>
      </c>
      <c r="B642" s="18">
        <f t="shared" si="45"/>
        <v>640</v>
      </c>
      <c r="C642" s="23">
        <v>2923.65</v>
      </c>
      <c r="D642" s="19">
        <f t="shared" si="46"/>
        <v>1.2105875347909967E-2</v>
      </c>
      <c r="E642" s="19">
        <f t="shared" si="49"/>
        <v>1.8656331654734679E-4</v>
      </c>
      <c r="F642" s="19">
        <f t="shared" si="47"/>
        <v>7.801203789078671</v>
      </c>
      <c r="G642" s="19">
        <f t="shared" si="48"/>
        <v>1.3658818270529364E-2</v>
      </c>
    </row>
    <row r="643" spans="1:7" ht="15.75" thickBot="1" x14ac:dyDescent="0.3">
      <c r="A643" s="22" t="s">
        <v>578</v>
      </c>
      <c r="B643" s="18">
        <f t="shared" si="45"/>
        <v>641</v>
      </c>
      <c r="C643" s="23">
        <v>2900.51</v>
      </c>
      <c r="D643" s="19">
        <f t="shared" si="46"/>
        <v>-7.9147640791475959E-3</v>
      </c>
      <c r="E643" s="19">
        <f t="shared" si="49"/>
        <v>1.8290473415554469E-4</v>
      </c>
      <c r="F643" s="19">
        <f t="shared" si="47"/>
        <v>8.2640526695422345</v>
      </c>
      <c r="G643" s="19">
        <f t="shared" si="48"/>
        <v>1.3524227673162881E-2</v>
      </c>
    </row>
    <row r="644" spans="1:7" ht="15.75" thickBot="1" x14ac:dyDescent="0.3">
      <c r="A644" s="22" t="s">
        <v>577</v>
      </c>
      <c r="B644" s="18">
        <f t="shared" si="45"/>
        <v>642</v>
      </c>
      <c r="C644" s="23">
        <v>2924.43</v>
      </c>
      <c r="D644" s="19">
        <f t="shared" si="46"/>
        <v>8.2468255582637262E-3</v>
      </c>
      <c r="E644" s="19">
        <f t="shared" si="49"/>
        <v>1.7190814360890476E-4</v>
      </c>
      <c r="F644" s="19">
        <f t="shared" si="47"/>
        <v>8.2729312497764749</v>
      </c>
      <c r="G644" s="19">
        <f t="shared" si="48"/>
        <v>1.3111374588840971E-2</v>
      </c>
    </row>
    <row r="645" spans="1:7" ht="15.75" thickBot="1" x14ac:dyDescent="0.3">
      <c r="A645" s="22" t="s">
        <v>576</v>
      </c>
      <c r="B645" s="18">
        <f t="shared" ref="B645:B708" si="50">B644+1</f>
        <v>643</v>
      </c>
      <c r="C645" s="23">
        <v>2922.95</v>
      </c>
      <c r="D645" s="19">
        <f t="shared" ref="D645:D708" si="51">C645/C644-1</f>
        <v>-5.0608152699838094E-4</v>
      </c>
      <c r="E645" s="19">
        <f t="shared" si="49"/>
        <v>1.624077937106991E-4</v>
      </c>
      <c r="F645" s="19">
        <f t="shared" si="47"/>
        <v>8.7238231318074426</v>
      </c>
      <c r="G645" s="19">
        <f t="shared" si="48"/>
        <v>1.2743931642577934E-2</v>
      </c>
    </row>
    <row r="646" spans="1:7" ht="15.75" thickBot="1" x14ac:dyDescent="0.3">
      <c r="A646" s="22" t="s">
        <v>575</v>
      </c>
      <c r="B646" s="18">
        <f t="shared" si="50"/>
        <v>644</v>
      </c>
      <c r="C646" s="23">
        <v>2847.11</v>
      </c>
      <c r="D646" s="19">
        <f t="shared" si="51"/>
        <v>-2.5946389777450785E-2</v>
      </c>
      <c r="E646" s="19">
        <f t="shared" si="49"/>
        <v>1.4758077610010244E-4</v>
      </c>
      <c r="F646" s="19">
        <f t="shared" ref="F646:F709" si="52">-LN(E646)-D646*D646/E646</f>
        <v>4.2594625694855415</v>
      </c>
      <c r="G646" s="19">
        <f t="shared" ref="G646:G709" si="53">SQRT(E646)</f>
        <v>1.214828284574007E-2</v>
      </c>
    </row>
    <row r="647" spans="1:7" ht="15.75" thickBot="1" x14ac:dyDescent="0.3">
      <c r="A647" s="22" t="s">
        <v>574</v>
      </c>
      <c r="B647" s="18">
        <f t="shared" si="50"/>
        <v>645</v>
      </c>
      <c r="C647" s="23">
        <v>2878.38</v>
      </c>
      <c r="D647" s="19">
        <f t="shared" si="51"/>
        <v>1.0983067039910699E-2</v>
      </c>
      <c r="E647" s="19">
        <f t="shared" ref="E647:E710" si="54">$K$4*E646+(1-$K$4)*D646*D646</f>
        <v>1.9564435606341966E-4</v>
      </c>
      <c r="F647" s="19">
        <f t="shared" si="52"/>
        <v>7.9226455274904515</v>
      </c>
      <c r="G647" s="19">
        <f t="shared" si="53"/>
        <v>1.398729266382239E-2</v>
      </c>
    </row>
    <row r="648" spans="1:7" ht="15.75" thickBot="1" x14ac:dyDescent="0.3">
      <c r="A648" s="22" t="s">
        <v>573</v>
      </c>
      <c r="B648" s="18">
        <f t="shared" si="50"/>
        <v>646</v>
      </c>
      <c r="C648" s="23">
        <v>2869.16</v>
      </c>
      <c r="D648" s="19">
        <f t="shared" si="51"/>
        <v>-3.2031906836484936E-3</v>
      </c>
      <c r="E648" s="19">
        <f t="shared" si="54"/>
        <v>1.8878489953430341E-4</v>
      </c>
      <c r="F648" s="19">
        <f t="shared" si="52"/>
        <v>8.5205524409360365</v>
      </c>
      <c r="G648" s="19">
        <f t="shared" si="53"/>
        <v>1.3739901729426721E-2</v>
      </c>
    </row>
    <row r="649" spans="1:7" ht="15.75" thickBot="1" x14ac:dyDescent="0.3">
      <c r="A649" s="22" t="s">
        <v>572</v>
      </c>
      <c r="B649" s="18">
        <f t="shared" si="50"/>
        <v>647</v>
      </c>
      <c r="C649" s="23">
        <v>2887.94</v>
      </c>
      <c r="D649" s="19">
        <f t="shared" si="51"/>
        <v>6.545469754213773E-3</v>
      </c>
      <c r="E649" s="19">
        <f t="shared" si="54"/>
        <v>1.7246076694534061E-4</v>
      </c>
      <c r="F649" s="19">
        <f t="shared" si="52"/>
        <v>8.4169180567453932</v>
      </c>
      <c r="G649" s="19">
        <f t="shared" si="53"/>
        <v>1.313243187476488E-2</v>
      </c>
    </row>
    <row r="650" spans="1:7" ht="15.75" thickBot="1" x14ac:dyDescent="0.3">
      <c r="A650" s="22" t="s">
        <v>571</v>
      </c>
      <c r="B650" s="18">
        <f t="shared" si="50"/>
        <v>648</v>
      </c>
      <c r="C650" s="23">
        <v>2924.58</v>
      </c>
      <c r="D650" s="19">
        <f t="shared" si="51"/>
        <v>1.2687244194824032E-2</v>
      </c>
      <c r="E650" s="19">
        <f t="shared" si="54"/>
        <v>1.6060863944563456E-4</v>
      </c>
      <c r="F650" s="19">
        <f t="shared" si="52"/>
        <v>7.7343138947160641</v>
      </c>
      <c r="G650" s="19">
        <f t="shared" si="53"/>
        <v>1.2673146390917867E-2</v>
      </c>
    </row>
    <row r="651" spans="1:7" ht="15.75" thickBot="1" x14ac:dyDescent="0.3">
      <c r="A651" s="22" t="s">
        <v>570</v>
      </c>
      <c r="B651" s="18">
        <f t="shared" si="50"/>
        <v>649</v>
      </c>
      <c r="C651" s="23">
        <v>2926.46</v>
      </c>
      <c r="D651" s="19">
        <f t="shared" si="51"/>
        <v>6.4282734614895531E-4</v>
      </c>
      <c r="E651" s="19">
        <f t="shared" si="54"/>
        <v>1.6064133131592169E-4</v>
      </c>
      <c r="F651" s="19">
        <f t="shared" si="52"/>
        <v>8.7337640760255209</v>
      </c>
      <c r="G651" s="19">
        <f t="shared" si="53"/>
        <v>1.2674436134042479E-2</v>
      </c>
    </row>
    <row r="652" spans="1:7" ht="15.75" thickBot="1" x14ac:dyDescent="0.3">
      <c r="A652" s="22" t="s">
        <v>569</v>
      </c>
      <c r="B652" s="18">
        <f t="shared" si="50"/>
        <v>650</v>
      </c>
      <c r="C652" s="23">
        <v>2906.27</v>
      </c>
      <c r="D652" s="19">
        <f t="shared" si="51"/>
        <v>-6.8991204390287386E-3</v>
      </c>
      <c r="E652" s="19">
        <f t="shared" si="54"/>
        <v>1.4599020346578884E-4</v>
      </c>
      <c r="F652" s="19">
        <f t="shared" si="52"/>
        <v>8.5059364021546262</v>
      </c>
      <c r="G652" s="19">
        <f t="shared" si="53"/>
        <v>1.208264058332403E-2</v>
      </c>
    </row>
    <row r="653" spans="1:7" ht="15.75" thickBot="1" x14ac:dyDescent="0.3">
      <c r="A653" s="22" t="s">
        <v>568</v>
      </c>
      <c r="B653" s="18">
        <f t="shared" si="50"/>
        <v>651</v>
      </c>
      <c r="C653" s="23">
        <v>2937.78</v>
      </c>
      <c r="D653" s="19">
        <f t="shared" si="51"/>
        <v>1.0842075925499017E-2</v>
      </c>
      <c r="E653" s="19">
        <f t="shared" si="54"/>
        <v>1.3699328767362247E-4</v>
      </c>
      <c r="F653" s="19">
        <f t="shared" si="52"/>
        <v>8.0375029345625659</v>
      </c>
      <c r="G653" s="19">
        <f t="shared" si="53"/>
        <v>1.1704413170835284E-2</v>
      </c>
    </row>
    <row r="654" spans="1:7" ht="15.75" thickBot="1" x14ac:dyDescent="0.3">
      <c r="A654" s="22" t="s">
        <v>567</v>
      </c>
      <c r="B654" s="18">
        <f t="shared" si="50"/>
        <v>652</v>
      </c>
      <c r="C654" s="23">
        <v>2976</v>
      </c>
      <c r="D654" s="19">
        <f t="shared" si="51"/>
        <v>1.3009823744460025E-2</v>
      </c>
      <c r="E654" s="19">
        <f t="shared" si="54"/>
        <v>1.352154650371242E-4</v>
      </c>
      <c r="F654" s="19">
        <f t="shared" si="52"/>
        <v>7.6568943018610955</v>
      </c>
      <c r="G654" s="19">
        <f t="shared" si="53"/>
        <v>1.1628218480795939E-2</v>
      </c>
    </row>
    <row r="655" spans="1:7" ht="15.75" thickBot="1" x14ac:dyDescent="0.3">
      <c r="A655" s="22" t="s">
        <v>566</v>
      </c>
      <c r="B655" s="18">
        <f t="shared" si="50"/>
        <v>653</v>
      </c>
      <c r="C655" s="23">
        <v>2978.71</v>
      </c>
      <c r="D655" s="19">
        <f t="shared" si="51"/>
        <v>9.1061827956995245E-4</v>
      </c>
      <c r="E655" s="19">
        <f t="shared" si="54"/>
        <v>1.3832805948162927E-4</v>
      </c>
      <c r="F655" s="19">
        <f t="shared" si="52"/>
        <v>8.8798878205199241</v>
      </c>
      <c r="G655" s="19">
        <f t="shared" si="53"/>
        <v>1.1761294974688342E-2</v>
      </c>
    </row>
    <row r="656" spans="1:7" ht="15.75" thickBot="1" x14ac:dyDescent="0.3">
      <c r="A656" s="22" t="s">
        <v>565</v>
      </c>
      <c r="B656" s="18">
        <f t="shared" si="50"/>
        <v>654</v>
      </c>
      <c r="C656" s="23">
        <v>2978.43</v>
      </c>
      <c r="D656" s="19">
        <f t="shared" si="51"/>
        <v>-9.4000423002005284E-5</v>
      </c>
      <c r="E656" s="19">
        <f t="shared" si="54"/>
        <v>1.2575527768246892E-4</v>
      </c>
      <c r="F656" s="19">
        <f t="shared" si="52"/>
        <v>8.9811025161381917</v>
      </c>
      <c r="G656" s="19">
        <f t="shared" si="53"/>
        <v>1.1214066063764246E-2</v>
      </c>
    </row>
    <row r="657" spans="1:7" ht="15.75" thickBot="1" x14ac:dyDescent="0.3">
      <c r="A657" s="22" t="s">
        <v>564</v>
      </c>
      <c r="B657" s="18">
        <f t="shared" si="50"/>
        <v>655</v>
      </c>
      <c r="C657" s="23">
        <v>2979.39</v>
      </c>
      <c r="D657" s="19">
        <f t="shared" si="51"/>
        <v>3.2231746255573235E-4</v>
      </c>
      <c r="E657" s="19">
        <f t="shared" si="54"/>
        <v>1.1425712509273038E-4</v>
      </c>
      <c r="F657" s="19">
        <f t="shared" si="52"/>
        <v>9.0761499138466206</v>
      </c>
      <c r="G657" s="19">
        <f t="shared" si="53"/>
        <v>1.068911245579961E-2</v>
      </c>
    </row>
    <row r="658" spans="1:7" ht="15.75" thickBot="1" x14ac:dyDescent="0.3">
      <c r="A658" s="22" t="s">
        <v>563</v>
      </c>
      <c r="B658" s="18">
        <f t="shared" si="50"/>
        <v>656</v>
      </c>
      <c r="C658" s="23">
        <v>3000.93</v>
      </c>
      <c r="D658" s="19">
        <f t="shared" si="51"/>
        <v>7.2296678179091245E-3</v>
      </c>
      <c r="E658" s="19">
        <f t="shared" si="54"/>
        <v>1.038190457666876E-4</v>
      </c>
      <c r="F658" s="19">
        <f t="shared" si="52"/>
        <v>8.6694072836426912</v>
      </c>
      <c r="G658" s="19">
        <f t="shared" si="53"/>
        <v>1.0189163153404091E-2</v>
      </c>
    </row>
    <row r="659" spans="1:7" ht="15.75" thickBot="1" x14ac:dyDescent="0.3">
      <c r="A659" s="22" t="s">
        <v>562</v>
      </c>
      <c r="B659" s="18">
        <f t="shared" si="50"/>
        <v>657</v>
      </c>
      <c r="C659" s="23">
        <v>3009.57</v>
      </c>
      <c r="D659" s="19">
        <f t="shared" si="51"/>
        <v>2.8791074766822966E-3</v>
      </c>
      <c r="E659" s="19">
        <f t="shared" si="54"/>
        <v>9.9105268817616747E-5</v>
      </c>
      <c r="F659" s="19">
        <f t="shared" si="52"/>
        <v>9.1356869909887628</v>
      </c>
      <c r="G659" s="19">
        <f t="shared" si="53"/>
        <v>9.9551629227058232E-3</v>
      </c>
    </row>
    <row r="660" spans="1:7" ht="15.75" thickBot="1" x14ac:dyDescent="0.3">
      <c r="A660" s="22" t="s">
        <v>561</v>
      </c>
      <c r="B660" s="18">
        <f t="shared" si="50"/>
        <v>658</v>
      </c>
      <c r="C660" s="23">
        <v>3007.39</v>
      </c>
      <c r="D660" s="19">
        <f t="shared" si="51"/>
        <v>-7.2435597111886185E-4</v>
      </c>
      <c r="E660" s="19">
        <f t="shared" si="54"/>
        <v>9.0801126646686465E-5</v>
      </c>
      <c r="F660" s="19">
        <f t="shared" si="52"/>
        <v>9.3010603945784087</v>
      </c>
      <c r="G660" s="19">
        <f t="shared" si="53"/>
        <v>9.5289625168056176E-3</v>
      </c>
    </row>
    <row r="661" spans="1:7" ht="15.75" thickBot="1" x14ac:dyDescent="0.3">
      <c r="A661" s="22" t="s">
        <v>560</v>
      </c>
      <c r="B661" s="18">
        <f t="shared" si="50"/>
        <v>659</v>
      </c>
      <c r="C661" s="23">
        <v>2997.96</v>
      </c>
      <c r="D661" s="19">
        <f t="shared" si="51"/>
        <v>-3.1356092824674775E-3</v>
      </c>
      <c r="E661" s="19">
        <f t="shared" si="54"/>
        <v>8.2546322673674745E-5</v>
      </c>
      <c r="F661" s="19">
        <f t="shared" si="52"/>
        <v>9.283041503669482</v>
      </c>
      <c r="G661" s="19">
        <f t="shared" si="53"/>
        <v>9.0855006837088914E-3</v>
      </c>
    </row>
    <row r="662" spans="1:7" ht="15.75" thickBot="1" x14ac:dyDescent="0.3">
      <c r="A662" s="22" t="s">
        <v>559</v>
      </c>
      <c r="B662" s="18">
        <f t="shared" si="50"/>
        <v>660</v>
      </c>
      <c r="C662" s="23">
        <v>3005.7</v>
      </c>
      <c r="D662" s="19">
        <f t="shared" si="51"/>
        <v>2.5817555938036918E-3</v>
      </c>
      <c r="E662" s="19">
        <f t="shared" si="54"/>
        <v>7.589738817575728E-5</v>
      </c>
      <c r="F662" s="19">
        <f t="shared" si="52"/>
        <v>9.3983062654910743</v>
      </c>
      <c r="G662" s="19">
        <f t="shared" si="53"/>
        <v>8.7119107075174541E-3</v>
      </c>
    </row>
    <row r="663" spans="1:7" ht="15.75" thickBot="1" x14ac:dyDescent="0.3">
      <c r="A663" s="22" t="s">
        <v>558</v>
      </c>
      <c r="B663" s="18">
        <f t="shared" si="50"/>
        <v>661</v>
      </c>
      <c r="C663" s="23">
        <v>3006.73</v>
      </c>
      <c r="D663" s="19">
        <f t="shared" si="51"/>
        <v>3.4268223708289192E-4</v>
      </c>
      <c r="E663" s="19">
        <f t="shared" si="54"/>
        <v>6.9566877015980174E-5</v>
      </c>
      <c r="F663" s="19">
        <f t="shared" si="52"/>
        <v>9.5715339768300449</v>
      </c>
      <c r="G663" s="19">
        <f t="shared" si="53"/>
        <v>8.3406760526938215E-3</v>
      </c>
    </row>
    <row r="664" spans="1:7" ht="15.75" thickBot="1" x14ac:dyDescent="0.3">
      <c r="A664" s="22" t="s">
        <v>557</v>
      </c>
      <c r="B664" s="18">
        <f t="shared" si="50"/>
        <v>662</v>
      </c>
      <c r="C664" s="23">
        <v>3006.79</v>
      </c>
      <c r="D664" s="19">
        <f t="shared" si="51"/>
        <v>1.9955233758972568E-5</v>
      </c>
      <c r="E664" s="19">
        <f t="shared" si="54"/>
        <v>6.3216476034004993E-5</v>
      </c>
      <c r="F664" s="19">
        <f t="shared" si="52"/>
        <v>9.6689392948759725</v>
      </c>
      <c r="G664" s="19">
        <f t="shared" si="53"/>
        <v>7.9508789472614288E-3</v>
      </c>
    </row>
    <row r="665" spans="1:7" ht="15.75" thickBot="1" x14ac:dyDescent="0.3">
      <c r="A665" s="22" t="s">
        <v>556</v>
      </c>
      <c r="B665" s="18">
        <f t="shared" si="50"/>
        <v>663</v>
      </c>
      <c r="C665" s="23">
        <v>2992.07</v>
      </c>
      <c r="D665" s="19">
        <f t="shared" si="51"/>
        <v>-4.895586322955614E-3</v>
      </c>
      <c r="E665" s="19">
        <f t="shared" si="54"/>
        <v>5.743604917131273E-5</v>
      </c>
      <c r="F665" s="19">
        <f t="shared" si="52"/>
        <v>9.3475610142744632</v>
      </c>
      <c r="G665" s="19">
        <f t="shared" si="53"/>
        <v>7.5786574781627871E-3</v>
      </c>
    </row>
    <row r="666" spans="1:7" ht="15.75" thickBot="1" x14ac:dyDescent="0.3">
      <c r="A666" s="22" t="s">
        <v>555</v>
      </c>
      <c r="B666" s="18">
        <f t="shared" si="50"/>
        <v>664</v>
      </c>
      <c r="C666" s="23">
        <v>2991.78</v>
      </c>
      <c r="D666" s="19">
        <f t="shared" si="51"/>
        <v>-9.6922866109405703E-5</v>
      </c>
      <c r="E666" s="19">
        <f t="shared" si="54"/>
        <v>5.4375645024341455E-5</v>
      </c>
      <c r="F666" s="19">
        <f t="shared" si="52"/>
        <v>9.8194214441682099</v>
      </c>
      <c r="G666" s="19">
        <f t="shared" si="53"/>
        <v>7.3739843384930956E-3</v>
      </c>
    </row>
    <row r="667" spans="1:7" ht="15.75" thickBot="1" x14ac:dyDescent="0.3">
      <c r="A667" s="22" t="s">
        <v>554</v>
      </c>
      <c r="B667" s="18">
        <f t="shared" si="50"/>
        <v>665</v>
      </c>
      <c r="C667" s="23">
        <v>2966.6</v>
      </c>
      <c r="D667" s="19">
        <f t="shared" si="51"/>
        <v>-8.4163942535883107E-3</v>
      </c>
      <c r="E667" s="19">
        <f t="shared" si="54"/>
        <v>4.9404439147191318E-5</v>
      </c>
      <c r="F667" s="19">
        <f t="shared" si="52"/>
        <v>8.481678223535198</v>
      </c>
      <c r="G667" s="19">
        <f t="shared" si="53"/>
        <v>7.0288291448285549E-3</v>
      </c>
    </row>
    <row r="668" spans="1:7" ht="15.75" thickBot="1" x14ac:dyDescent="0.3">
      <c r="A668" s="22" t="s">
        <v>553</v>
      </c>
      <c r="B668" s="18">
        <f t="shared" si="50"/>
        <v>666</v>
      </c>
      <c r="C668" s="23">
        <v>2984.87</v>
      </c>
      <c r="D668" s="19">
        <f t="shared" si="51"/>
        <v>6.1585653610194413E-3</v>
      </c>
      <c r="E668" s="19">
        <f t="shared" si="54"/>
        <v>5.1364095539971183E-5</v>
      </c>
      <c r="F668" s="19">
        <f t="shared" si="52"/>
        <v>9.1381579374889625</v>
      </c>
      <c r="G668" s="19">
        <f t="shared" si="53"/>
        <v>7.1668748796090464E-3</v>
      </c>
    </row>
    <row r="669" spans="1:7" ht="15.75" thickBot="1" x14ac:dyDescent="0.3">
      <c r="A669" s="22" t="s">
        <v>552</v>
      </c>
      <c r="B669" s="18">
        <f t="shared" si="50"/>
        <v>667</v>
      </c>
      <c r="C669" s="23">
        <v>2977.62</v>
      </c>
      <c r="D669" s="19">
        <f t="shared" si="51"/>
        <v>-2.4289165022262083E-3</v>
      </c>
      <c r="E669" s="19">
        <f t="shared" si="54"/>
        <v>5.0135503218734694E-5</v>
      </c>
      <c r="F669" s="19">
        <f t="shared" si="52"/>
        <v>9.7831073498527843</v>
      </c>
      <c r="G669" s="19">
        <f t="shared" si="53"/>
        <v>7.0806428534939325E-3</v>
      </c>
    </row>
    <row r="670" spans="1:7" ht="15.75" thickBot="1" x14ac:dyDescent="0.3">
      <c r="A670" s="22" t="s">
        <v>551</v>
      </c>
      <c r="B670" s="18">
        <f t="shared" si="50"/>
        <v>668</v>
      </c>
      <c r="C670" s="23">
        <v>2961.79</v>
      </c>
      <c r="D670" s="19">
        <f t="shared" si="51"/>
        <v>-5.316326462073695E-3</v>
      </c>
      <c r="E670" s="19">
        <f t="shared" si="54"/>
        <v>4.6090611355987055E-5</v>
      </c>
      <c r="F670" s="19">
        <f t="shared" si="52"/>
        <v>9.3716890465171048</v>
      </c>
      <c r="G670" s="19">
        <f t="shared" si="53"/>
        <v>6.7890066545840903E-3</v>
      </c>
    </row>
    <row r="671" spans="1:7" ht="15.75" thickBot="1" x14ac:dyDescent="0.3">
      <c r="A671" s="22" t="s">
        <v>550</v>
      </c>
      <c r="B671" s="18">
        <f t="shared" si="50"/>
        <v>669</v>
      </c>
      <c r="C671" s="23">
        <v>2976.74</v>
      </c>
      <c r="D671" s="19">
        <f t="shared" si="51"/>
        <v>5.0476232278453548E-3</v>
      </c>
      <c r="E671" s="19">
        <f t="shared" si="54"/>
        <v>4.4460498944196741E-5</v>
      </c>
      <c r="F671" s="19">
        <f t="shared" si="52"/>
        <v>9.4478501755844739</v>
      </c>
      <c r="G671" s="19">
        <f t="shared" si="53"/>
        <v>6.6678706454307238E-3</v>
      </c>
    </row>
    <row r="672" spans="1:7" ht="15.75" thickBot="1" x14ac:dyDescent="0.3">
      <c r="A672" s="22" t="s">
        <v>549</v>
      </c>
      <c r="B672" s="18">
        <f t="shared" si="50"/>
        <v>670</v>
      </c>
      <c r="C672" s="23">
        <v>2940.25</v>
      </c>
      <c r="D672" s="19">
        <f t="shared" si="51"/>
        <v>-1.2258376613342059E-2</v>
      </c>
      <c r="E672" s="19">
        <f t="shared" si="54"/>
        <v>4.2724800385584673E-5</v>
      </c>
      <c r="F672" s="19">
        <f t="shared" si="52"/>
        <v>6.543621597648702</v>
      </c>
      <c r="G672" s="19">
        <f t="shared" si="53"/>
        <v>6.5364210685653259E-3</v>
      </c>
    </row>
    <row r="673" spans="1:7" ht="15.75" thickBot="1" x14ac:dyDescent="0.3">
      <c r="A673" s="22" t="s">
        <v>548</v>
      </c>
      <c r="B673" s="18">
        <f t="shared" si="50"/>
        <v>671</v>
      </c>
      <c r="C673" s="23">
        <v>2887.61</v>
      </c>
      <c r="D673" s="19">
        <f t="shared" si="51"/>
        <v>-1.7903239520448921E-2</v>
      </c>
      <c r="E673" s="19">
        <f t="shared" si="54"/>
        <v>5.2558444753602172E-5</v>
      </c>
      <c r="F673" s="19">
        <f t="shared" si="52"/>
        <v>3.7551169288924742</v>
      </c>
      <c r="G673" s="19">
        <f t="shared" si="53"/>
        <v>7.2497203224401816E-3</v>
      </c>
    </row>
    <row r="674" spans="1:7" ht="15.75" thickBot="1" x14ac:dyDescent="0.3">
      <c r="A674" s="22" t="s">
        <v>547</v>
      </c>
      <c r="B674" s="18">
        <f t="shared" si="50"/>
        <v>672</v>
      </c>
      <c r="C674" s="23">
        <v>2910.63</v>
      </c>
      <c r="D674" s="19">
        <f t="shared" si="51"/>
        <v>7.9719906774113891E-3</v>
      </c>
      <c r="E674" s="19">
        <f t="shared" si="54"/>
        <v>7.7061179235217312E-5</v>
      </c>
      <c r="F674" s="19">
        <f t="shared" si="52"/>
        <v>8.6462072716166727</v>
      </c>
      <c r="G674" s="19">
        <f t="shared" si="53"/>
        <v>8.7784497056836476E-3</v>
      </c>
    </row>
    <row r="675" spans="1:7" ht="15.75" thickBot="1" x14ac:dyDescent="0.3">
      <c r="A675" s="22" t="s">
        <v>546</v>
      </c>
      <c r="B675" s="18">
        <f t="shared" si="50"/>
        <v>673</v>
      </c>
      <c r="C675" s="23">
        <v>2952.01</v>
      </c>
      <c r="D675" s="19">
        <f t="shared" si="51"/>
        <v>1.4216853396000317E-2</v>
      </c>
      <c r="E675" s="19">
        <f t="shared" si="54"/>
        <v>7.5825968944142572E-5</v>
      </c>
      <c r="F675" s="19">
        <f t="shared" si="52"/>
        <v>6.8215064194655923</v>
      </c>
      <c r="G675" s="19">
        <f t="shared" si="53"/>
        <v>8.7078108008926437E-3</v>
      </c>
    </row>
    <row r="676" spans="1:7" ht="15.75" thickBot="1" x14ac:dyDescent="0.3">
      <c r="A676" s="22" t="s">
        <v>545</v>
      </c>
      <c r="B676" s="18">
        <f t="shared" si="50"/>
        <v>674</v>
      </c>
      <c r="C676" s="23">
        <v>2938.79</v>
      </c>
      <c r="D676" s="19">
        <f t="shared" si="51"/>
        <v>-4.4783046127893078E-3</v>
      </c>
      <c r="E676" s="19">
        <f t="shared" si="54"/>
        <v>8.7374093959017264E-5</v>
      </c>
      <c r="F676" s="19">
        <f t="shared" si="52"/>
        <v>9.1157790212124397</v>
      </c>
      <c r="G676" s="19">
        <f t="shared" si="53"/>
        <v>9.3474110832367525E-3</v>
      </c>
    </row>
    <row r="677" spans="1:7" ht="15.75" thickBot="1" x14ac:dyDescent="0.3">
      <c r="A677" s="22" t="s">
        <v>544</v>
      </c>
      <c r="B677" s="18">
        <f t="shared" si="50"/>
        <v>675</v>
      </c>
      <c r="C677" s="23">
        <v>2893.06</v>
      </c>
      <c r="D677" s="19">
        <f t="shared" si="51"/>
        <v>-1.5560826054260457E-2</v>
      </c>
      <c r="E677" s="19">
        <f t="shared" si="54"/>
        <v>8.1218510033842113E-5</v>
      </c>
      <c r="F677" s="19">
        <f t="shared" si="52"/>
        <v>6.4370358173576703</v>
      </c>
      <c r="G677" s="19">
        <f t="shared" si="53"/>
        <v>9.0121312703401145E-3</v>
      </c>
    </row>
    <row r="678" spans="1:7" ht="15.75" thickBot="1" x14ac:dyDescent="0.3">
      <c r="A678" s="22" t="s">
        <v>543</v>
      </c>
      <c r="B678" s="18">
        <f t="shared" si="50"/>
        <v>676</v>
      </c>
      <c r="C678" s="23">
        <v>2919.4</v>
      </c>
      <c r="D678" s="19">
        <f t="shared" si="51"/>
        <v>9.104546742895181E-3</v>
      </c>
      <c r="E678" s="19">
        <f t="shared" si="54"/>
        <v>9.5932977182476906E-5</v>
      </c>
      <c r="F678" s="19">
        <f t="shared" si="52"/>
        <v>8.3877911420208626</v>
      </c>
      <c r="G678" s="19">
        <f t="shared" si="53"/>
        <v>9.7945381301252233E-3</v>
      </c>
    </row>
    <row r="679" spans="1:7" ht="15.75" thickBot="1" x14ac:dyDescent="0.3">
      <c r="A679" s="22" t="s">
        <v>542</v>
      </c>
      <c r="B679" s="18">
        <f t="shared" si="50"/>
        <v>677</v>
      </c>
      <c r="C679" s="23">
        <v>2938.13</v>
      </c>
      <c r="D679" s="19">
        <f t="shared" si="51"/>
        <v>6.4157018565458301E-3</v>
      </c>
      <c r="E679" s="19">
        <f t="shared" si="54"/>
        <v>9.474059134593796E-5</v>
      </c>
      <c r="F679" s="19">
        <f t="shared" si="52"/>
        <v>8.8299055594071572</v>
      </c>
      <c r="G679" s="19">
        <f t="shared" si="53"/>
        <v>9.7334778648712171E-3</v>
      </c>
    </row>
    <row r="680" spans="1:7" ht="15.75" thickBot="1" x14ac:dyDescent="0.3">
      <c r="A680" s="22" t="s">
        <v>541</v>
      </c>
      <c r="B680" s="18">
        <f t="shared" si="50"/>
        <v>678</v>
      </c>
      <c r="C680" s="23">
        <v>2970.27</v>
      </c>
      <c r="D680" s="19">
        <f t="shared" si="51"/>
        <v>1.0938930544257763E-2</v>
      </c>
      <c r="E680" s="19">
        <f t="shared" si="54"/>
        <v>8.9841338047198885E-5</v>
      </c>
      <c r="F680" s="19">
        <f t="shared" si="52"/>
        <v>7.9855595291851085</v>
      </c>
      <c r="G680" s="19">
        <f t="shared" si="53"/>
        <v>9.4784670726441242E-3</v>
      </c>
    </row>
    <row r="681" spans="1:7" ht="15.75" thickBot="1" x14ac:dyDescent="0.3">
      <c r="A681" s="22" t="s">
        <v>540</v>
      </c>
      <c r="B681" s="18">
        <f t="shared" si="50"/>
        <v>679</v>
      </c>
      <c r="C681" s="23">
        <v>2966.15</v>
      </c>
      <c r="D681" s="19">
        <f t="shared" si="51"/>
        <v>-1.3870792890882111E-3</v>
      </c>
      <c r="E681" s="19">
        <f t="shared" si="54"/>
        <v>9.2567950721970927E-5</v>
      </c>
      <c r="F681" s="19">
        <f t="shared" si="52"/>
        <v>9.2667829685743186</v>
      </c>
      <c r="G681" s="19">
        <f t="shared" si="53"/>
        <v>9.6212239721342584E-3</v>
      </c>
    </row>
    <row r="682" spans="1:7" ht="15.75" thickBot="1" x14ac:dyDescent="0.3">
      <c r="A682" s="22" t="s">
        <v>539</v>
      </c>
      <c r="B682" s="18">
        <f t="shared" si="50"/>
        <v>680</v>
      </c>
      <c r="C682" s="23">
        <v>2995.68</v>
      </c>
      <c r="D682" s="19">
        <f t="shared" si="51"/>
        <v>9.9556664362894232E-3</v>
      </c>
      <c r="E682" s="19">
        <f t="shared" si="54"/>
        <v>8.4279540406273764E-5</v>
      </c>
      <c r="F682" s="19">
        <f t="shared" si="52"/>
        <v>8.2053411103211946</v>
      </c>
      <c r="G682" s="19">
        <f t="shared" si="53"/>
        <v>9.1803889027793247E-3</v>
      </c>
    </row>
    <row r="683" spans="1:7" ht="15.75" thickBot="1" x14ac:dyDescent="0.3">
      <c r="A683" s="22" t="s">
        <v>538</v>
      </c>
      <c r="B683" s="18">
        <f t="shared" si="50"/>
        <v>681</v>
      </c>
      <c r="C683" s="23">
        <v>2989.69</v>
      </c>
      <c r="D683" s="19">
        <f t="shared" si="51"/>
        <v>-1.9995460129251796E-3</v>
      </c>
      <c r="E683" s="19">
        <f t="shared" si="54"/>
        <v>8.5636109694614304E-5</v>
      </c>
      <c r="F683" s="19">
        <f t="shared" si="52"/>
        <v>9.3187154565164221</v>
      </c>
      <c r="G683" s="19">
        <f t="shared" si="53"/>
        <v>9.2539780470138524E-3</v>
      </c>
    </row>
    <row r="684" spans="1:7" ht="15.75" thickBot="1" x14ac:dyDescent="0.3">
      <c r="A684" s="22" t="s">
        <v>537</v>
      </c>
      <c r="B684" s="18">
        <f t="shared" si="50"/>
        <v>682</v>
      </c>
      <c r="C684" s="23">
        <v>2997.95</v>
      </c>
      <c r="D684" s="19">
        <f t="shared" si="51"/>
        <v>2.7628282530964832E-3</v>
      </c>
      <c r="E684" s="19">
        <f t="shared" si="54"/>
        <v>7.817120403353713E-5</v>
      </c>
      <c r="F684" s="19">
        <f t="shared" si="52"/>
        <v>9.3589617475019047</v>
      </c>
      <c r="G684" s="19">
        <f t="shared" si="53"/>
        <v>8.8414480733382764E-3</v>
      </c>
    </row>
    <row r="685" spans="1:7" ht="15.75" thickBot="1" x14ac:dyDescent="0.3">
      <c r="A685" s="22" t="s">
        <v>536</v>
      </c>
      <c r="B685" s="18">
        <f t="shared" si="50"/>
        <v>683</v>
      </c>
      <c r="C685" s="23">
        <v>2986.2</v>
      </c>
      <c r="D685" s="19">
        <f t="shared" si="51"/>
        <v>-3.919344885671916E-3</v>
      </c>
      <c r="E685" s="19">
        <f t="shared" si="54"/>
        <v>7.1721268003889399E-5</v>
      </c>
      <c r="F685" s="19">
        <f t="shared" si="52"/>
        <v>9.328543185518555</v>
      </c>
      <c r="G685" s="19">
        <f t="shared" si="53"/>
        <v>8.468841007120715E-3</v>
      </c>
    </row>
    <row r="686" spans="1:7" ht="15.75" thickBot="1" x14ac:dyDescent="0.3">
      <c r="A686" s="22" t="s">
        <v>535</v>
      </c>
      <c r="B686" s="18">
        <f t="shared" si="50"/>
        <v>684</v>
      </c>
      <c r="C686" s="23">
        <v>3006.72</v>
      </c>
      <c r="D686" s="19">
        <f t="shared" si="51"/>
        <v>6.8716094032550412E-3</v>
      </c>
      <c r="E686" s="19">
        <f t="shared" si="54"/>
        <v>6.6567754998613665E-5</v>
      </c>
      <c r="F686" s="19">
        <f t="shared" si="52"/>
        <v>8.9079525934047101</v>
      </c>
      <c r="G686" s="19">
        <f t="shared" si="53"/>
        <v>8.1589064830168059E-3</v>
      </c>
    </row>
    <row r="687" spans="1:7" ht="15.75" thickBot="1" x14ac:dyDescent="0.3">
      <c r="A687" s="22" t="s">
        <v>534</v>
      </c>
      <c r="B687" s="18">
        <f t="shared" si="50"/>
        <v>685</v>
      </c>
      <c r="C687" s="23">
        <v>2995.99</v>
      </c>
      <c r="D687" s="19">
        <f t="shared" si="51"/>
        <v>-3.5686728395061262E-3</v>
      </c>
      <c r="E687" s="19">
        <f t="shared" si="54"/>
        <v>6.4798521984992528E-5</v>
      </c>
      <c r="F687" s="19">
        <f t="shared" si="52"/>
        <v>9.4476889315981989</v>
      </c>
      <c r="G687" s="19">
        <f t="shared" si="53"/>
        <v>8.0497529145305158E-3</v>
      </c>
    </row>
    <row r="688" spans="1:7" ht="15.75" thickBot="1" x14ac:dyDescent="0.3">
      <c r="A688" s="22" t="s">
        <v>533</v>
      </c>
      <c r="B688" s="18">
        <f t="shared" si="50"/>
        <v>686</v>
      </c>
      <c r="C688" s="23">
        <v>3004.52</v>
      </c>
      <c r="D688" s="19">
        <f t="shared" si="51"/>
        <v>2.8471390091422411E-3</v>
      </c>
      <c r="E688" s="19">
        <f t="shared" si="54"/>
        <v>6.0037914716978216E-5</v>
      </c>
      <c r="F688" s="19">
        <f t="shared" si="52"/>
        <v>9.5855162605771795</v>
      </c>
      <c r="G688" s="19">
        <f t="shared" si="53"/>
        <v>7.7484136903612872E-3</v>
      </c>
    </row>
    <row r="689" spans="1:7" ht="15.75" thickBot="1" x14ac:dyDescent="0.3">
      <c r="A689" s="22" t="s">
        <v>532</v>
      </c>
      <c r="B689" s="18">
        <f t="shared" si="50"/>
        <v>687</v>
      </c>
      <c r="C689" s="23">
        <v>3010.29</v>
      </c>
      <c r="D689" s="19">
        <f t="shared" si="51"/>
        <v>1.920439870594981E-3</v>
      </c>
      <c r="E689" s="19">
        <f t="shared" si="54"/>
        <v>5.5289320909694419E-5</v>
      </c>
      <c r="F689" s="19">
        <f t="shared" si="52"/>
        <v>9.736225506096984</v>
      </c>
      <c r="G689" s="19">
        <f t="shared" si="53"/>
        <v>7.4356789138379569E-3</v>
      </c>
    </row>
    <row r="690" spans="1:7" ht="15.75" thickBot="1" x14ac:dyDescent="0.3">
      <c r="A690" s="22" t="s">
        <v>531</v>
      </c>
      <c r="B690" s="18">
        <f t="shared" si="50"/>
        <v>688</v>
      </c>
      <c r="C690" s="23">
        <v>3022.55</v>
      </c>
      <c r="D690" s="19">
        <f t="shared" si="51"/>
        <v>4.0726973148768053E-3</v>
      </c>
      <c r="E690" s="19">
        <f t="shared" si="54"/>
        <v>5.0570946160136159E-5</v>
      </c>
      <c r="F690" s="19">
        <f t="shared" si="52"/>
        <v>9.5641413796930586</v>
      </c>
      <c r="G690" s="19">
        <f t="shared" si="53"/>
        <v>7.1113252042172958E-3</v>
      </c>
    </row>
    <row r="691" spans="1:7" ht="15.75" thickBot="1" x14ac:dyDescent="0.3">
      <c r="A691" s="22" t="s">
        <v>530</v>
      </c>
      <c r="B691" s="18">
        <f t="shared" si="50"/>
        <v>689</v>
      </c>
      <c r="C691" s="23">
        <v>3039.42</v>
      </c>
      <c r="D691" s="19">
        <f t="shared" si="51"/>
        <v>5.5813799606292402E-3</v>
      </c>
      <c r="E691" s="19">
        <f t="shared" si="54"/>
        <v>4.7463469208873641E-5</v>
      </c>
      <c r="F691" s="19">
        <f t="shared" si="52"/>
        <v>9.2992180310701897</v>
      </c>
      <c r="G691" s="19">
        <f t="shared" si="53"/>
        <v>6.8893736441619745E-3</v>
      </c>
    </row>
    <row r="692" spans="1:7" ht="15.75" thickBot="1" x14ac:dyDescent="0.3">
      <c r="A692" s="22" t="s">
        <v>529</v>
      </c>
      <c r="B692" s="18">
        <f t="shared" si="50"/>
        <v>690</v>
      </c>
      <c r="C692" s="23">
        <v>3036.89</v>
      </c>
      <c r="D692" s="19">
        <f t="shared" si="51"/>
        <v>-8.323956544341593E-4</v>
      </c>
      <c r="E692" s="19">
        <f t="shared" si="54"/>
        <v>4.5971943618774919E-5</v>
      </c>
      <c r="F692" s="19">
        <f t="shared" si="52"/>
        <v>9.9724074126389386</v>
      </c>
      <c r="G692" s="19">
        <f t="shared" si="53"/>
        <v>6.7802613237820646E-3</v>
      </c>
    </row>
    <row r="693" spans="1:7" ht="15.75" thickBot="1" x14ac:dyDescent="0.3">
      <c r="A693" s="22" t="s">
        <v>528</v>
      </c>
      <c r="B693" s="18">
        <f t="shared" si="50"/>
        <v>691</v>
      </c>
      <c r="C693" s="23">
        <v>3046.77</v>
      </c>
      <c r="D693" s="19">
        <f t="shared" si="51"/>
        <v>3.2533282404039188E-3</v>
      </c>
      <c r="E693" s="19">
        <f t="shared" si="54"/>
        <v>4.1831663011755835E-5</v>
      </c>
      <c r="F693" s="19">
        <f t="shared" si="52"/>
        <v>9.8288394727884736</v>
      </c>
      <c r="G693" s="19">
        <f t="shared" si="53"/>
        <v>6.4677401781268115E-3</v>
      </c>
    </row>
    <row r="694" spans="1:7" ht="15.75" thickBot="1" x14ac:dyDescent="0.3">
      <c r="A694" s="22" t="s">
        <v>527</v>
      </c>
      <c r="B694" s="18">
        <f t="shared" si="50"/>
        <v>692</v>
      </c>
      <c r="C694" s="23">
        <v>3037.56</v>
      </c>
      <c r="D694" s="19">
        <f t="shared" si="51"/>
        <v>-3.0228734036372717E-3</v>
      </c>
      <c r="E694" s="19">
        <f t="shared" si="54"/>
        <v>3.8974415286004827E-5</v>
      </c>
      <c r="F694" s="19">
        <f t="shared" si="52"/>
        <v>9.9181497072176814</v>
      </c>
      <c r="G694" s="19">
        <f t="shared" si="53"/>
        <v>6.2429492458296364E-3</v>
      </c>
    </row>
    <row r="695" spans="1:7" ht="15.75" thickBot="1" x14ac:dyDescent="0.3">
      <c r="A695" s="22" t="s">
        <v>526</v>
      </c>
      <c r="B695" s="18">
        <f t="shared" si="50"/>
        <v>693</v>
      </c>
      <c r="C695" s="23">
        <v>3066.91</v>
      </c>
      <c r="D695" s="19">
        <f t="shared" si="51"/>
        <v>9.6623605788856981E-3</v>
      </c>
      <c r="E695" s="19">
        <f t="shared" si="54"/>
        <v>3.624617606655995E-5</v>
      </c>
      <c r="F695" s="19">
        <f t="shared" si="52"/>
        <v>7.6494232502940456</v>
      </c>
      <c r="G695" s="19">
        <f t="shared" si="53"/>
        <v>6.0204797206335602E-3</v>
      </c>
    </row>
    <row r="696" spans="1:7" ht="15.75" thickBot="1" x14ac:dyDescent="0.3">
      <c r="A696" s="22" t="s">
        <v>525</v>
      </c>
      <c r="B696" s="18">
        <f t="shared" si="50"/>
        <v>694</v>
      </c>
      <c r="C696" s="23">
        <v>3078.27</v>
      </c>
      <c r="D696" s="19">
        <f t="shared" si="51"/>
        <v>3.70405391746087E-3</v>
      </c>
      <c r="E696" s="19">
        <f t="shared" si="54"/>
        <v>4.1468728605290769E-5</v>
      </c>
      <c r="F696" s="19">
        <f t="shared" si="52"/>
        <v>9.7597188548935456</v>
      </c>
      <c r="G696" s="19">
        <f t="shared" si="53"/>
        <v>6.4396217750183719E-3</v>
      </c>
    </row>
    <row r="697" spans="1:7" ht="15.75" thickBot="1" x14ac:dyDescent="0.3">
      <c r="A697" s="22" t="s">
        <v>524</v>
      </c>
      <c r="B697" s="18">
        <f t="shared" si="50"/>
        <v>695</v>
      </c>
      <c r="C697" s="23">
        <v>3074.62</v>
      </c>
      <c r="D697" s="19">
        <f t="shared" si="51"/>
        <v>-1.1857309462782739E-3</v>
      </c>
      <c r="E697" s="19">
        <f t="shared" si="54"/>
        <v>3.8931408787199468E-5</v>
      </c>
      <c r="F697" s="19">
        <f t="shared" si="52"/>
        <v>10.117595492357077</v>
      </c>
      <c r="G697" s="19">
        <f t="shared" si="53"/>
        <v>6.2395038895091222E-3</v>
      </c>
    </row>
    <row r="698" spans="1:7" ht="15.75" thickBot="1" x14ac:dyDescent="0.3">
      <c r="A698" s="22" t="s">
        <v>523</v>
      </c>
      <c r="B698" s="18">
        <f t="shared" si="50"/>
        <v>696</v>
      </c>
      <c r="C698" s="23">
        <v>3076.78</v>
      </c>
      <c r="D698" s="19">
        <f t="shared" si="51"/>
        <v>7.0252584059171674E-4</v>
      </c>
      <c r="E698" s="19">
        <f t="shared" si="54"/>
        <v>3.5500112004050175E-5</v>
      </c>
      <c r="F698" s="19">
        <f t="shared" si="52"/>
        <v>10.232072143076447</v>
      </c>
      <c r="G698" s="19">
        <f t="shared" si="53"/>
        <v>5.9581970430701752E-3</v>
      </c>
    </row>
    <row r="699" spans="1:7" ht="15.75" thickBot="1" x14ac:dyDescent="0.3">
      <c r="A699" s="22" t="s">
        <v>522</v>
      </c>
      <c r="B699" s="18">
        <f t="shared" si="50"/>
        <v>697</v>
      </c>
      <c r="C699" s="23">
        <v>3085.18</v>
      </c>
      <c r="D699" s="19">
        <f t="shared" si="51"/>
        <v>2.7301269509030224E-3</v>
      </c>
      <c r="E699" s="19">
        <f t="shared" si="54"/>
        <v>3.2299139698051369E-5</v>
      </c>
      <c r="F699" s="19">
        <f t="shared" si="52"/>
        <v>10.109702418001616</v>
      </c>
      <c r="G699" s="19">
        <f t="shared" si="53"/>
        <v>5.6832332081352575E-3</v>
      </c>
    </row>
    <row r="700" spans="1:7" ht="15.75" thickBot="1" x14ac:dyDescent="0.3">
      <c r="A700" s="22" t="s">
        <v>521</v>
      </c>
      <c r="B700" s="18">
        <f t="shared" si="50"/>
        <v>698</v>
      </c>
      <c r="C700" s="23">
        <v>3093.08</v>
      </c>
      <c r="D700" s="19">
        <f t="shared" si="51"/>
        <v>2.5606285532773221E-3</v>
      </c>
      <c r="E700" s="19">
        <f t="shared" si="54"/>
        <v>3.0027283082979173E-5</v>
      </c>
      <c r="F700" s="19">
        <f t="shared" si="52"/>
        <v>10.195042120209747</v>
      </c>
      <c r="G700" s="19">
        <f t="shared" si="53"/>
        <v>5.4797156023811281E-3</v>
      </c>
    </row>
    <row r="701" spans="1:7" ht="15.75" thickBot="1" x14ac:dyDescent="0.3">
      <c r="A701" s="22" t="s">
        <v>520</v>
      </c>
      <c r="B701" s="18">
        <f t="shared" si="50"/>
        <v>699</v>
      </c>
      <c r="C701" s="23">
        <v>3087.01</v>
      </c>
      <c r="D701" s="19">
        <f t="shared" si="51"/>
        <v>-1.9624452002533488E-3</v>
      </c>
      <c r="E701" s="19">
        <f t="shared" si="54"/>
        <v>2.7881162853437725E-5</v>
      </c>
      <c r="F701" s="19">
        <f t="shared" si="52"/>
        <v>10.349430478181999</v>
      </c>
      <c r="G701" s="19">
        <f t="shared" si="53"/>
        <v>5.2802616273663677E-3</v>
      </c>
    </row>
    <row r="702" spans="1:7" ht="15.75" thickBot="1" x14ac:dyDescent="0.3">
      <c r="A702" s="22" t="s">
        <v>519</v>
      </c>
      <c r="B702" s="18">
        <f t="shared" si="50"/>
        <v>700</v>
      </c>
      <c r="C702" s="23">
        <v>3091.84</v>
      </c>
      <c r="D702" s="19">
        <f t="shared" si="51"/>
        <v>1.5646207819215441E-3</v>
      </c>
      <c r="E702" s="19">
        <f t="shared" si="54"/>
        <v>2.5683881740030756E-5</v>
      </c>
      <c r="F702" s="19">
        <f t="shared" si="52"/>
        <v>10.474332749974865</v>
      </c>
      <c r="G702" s="19">
        <f t="shared" si="53"/>
        <v>5.0679267694029237E-3</v>
      </c>
    </row>
    <row r="703" spans="1:7" ht="15.75" thickBot="1" x14ac:dyDescent="0.3">
      <c r="A703" s="22" t="s">
        <v>518</v>
      </c>
      <c r="B703" s="18">
        <f t="shared" si="50"/>
        <v>701</v>
      </c>
      <c r="C703" s="23">
        <v>3094.04</v>
      </c>
      <c r="D703" s="19">
        <f t="shared" si="51"/>
        <v>7.1155040364301314E-4</v>
      </c>
      <c r="E703" s="19">
        <f t="shared" si="54"/>
        <v>2.3559215059448893E-5</v>
      </c>
      <c r="F703" s="19">
        <f t="shared" si="52"/>
        <v>10.634502818356708</v>
      </c>
      <c r="G703" s="19">
        <f t="shared" si="53"/>
        <v>4.8537835818512646E-3</v>
      </c>
    </row>
    <row r="704" spans="1:7" ht="15.75" thickBot="1" x14ac:dyDescent="0.3">
      <c r="A704" s="22" t="s">
        <v>517</v>
      </c>
      <c r="B704" s="18">
        <f t="shared" si="50"/>
        <v>702</v>
      </c>
      <c r="C704" s="23">
        <v>3096.63</v>
      </c>
      <c r="D704" s="19">
        <f t="shared" si="51"/>
        <v>8.3709325024883263E-4</v>
      </c>
      <c r="E704" s="19">
        <f t="shared" si="54"/>
        <v>2.1451275575153116E-5</v>
      </c>
      <c r="F704" s="19">
        <f t="shared" si="52"/>
        <v>10.71706055226225</v>
      </c>
      <c r="G704" s="19">
        <f t="shared" si="53"/>
        <v>4.631552177742697E-3</v>
      </c>
    </row>
    <row r="705" spans="1:7" ht="15.75" thickBot="1" x14ac:dyDescent="0.3">
      <c r="A705" s="22" t="s">
        <v>516</v>
      </c>
      <c r="B705" s="18">
        <f t="shared" si="50"/>
        <v>703</v>
      </c>
      <c r="C705" s="23">
        <v>3120.46</v>
      </c>
      <c r="D705" s="19">
        <f t="shared" si="51"/>
        <v>7.6954624866387711E-3</v>
      </c>
      <c r="E705" s="19">
        <f t="shared" si="54"/>
        <v>1.955386207754307E-5</v>
      </c>
      <c r="F705" s="19">
        <f t="shared" si="52"/>
        <v>7.8137727126380252</v>
      </c>
      <c r="G705" s="19">
        <f t="shared" si="53"/>
        <v>4.4219749069327689E-3</v>
      </c>
    </row>
    <row r="706" spans="1:7" ht="15.75" thickBot="1" x14ac:dyDescent="0.3">
      <c r="A706" s="22" t="s">
        <v>515</v>
      </c>
      <c r="B706" s="18">
        <f t="shared" si="50"/>
        <v>704</v>
      </c>
      <c r="C706" s="23">
        <v>3122.03</v>
      </c>
      <c r="D706" s="19">
        <f t="shared" si="51"/>
        <v>5.0313094864229413E-4</v>
      </c>
      <c r="E706" s="19">
        <f t="shared" si="54"/>
        <v>2.3180914609269927E-5</v>
      </c>
      <c r="F706" s="19">
        <f t="shared" si="52"/>
        <v>10.661261041235958</v>
      </c>
      <c r="G706" s="19">
        <f t="shared" si="53"/>
        <v>4.8146562296045529E-3</v>
      </c>
    </row>
    <row r="707" spans="1:7" ht="15.75" thickBot="1" x14ac:dyDescent="0.3">
      <c r="A707" s="22" t="s">
        <v>514</v>
      </c>
      <c r="B707" s="18">
        <f t="shared" si="50"/>
        <v>705</v>
      </c>
      <c r="C707" s="23">
        <v>3120.18</v>
      </c>
      <c r="D707" s="19">
        <f t="shared" si="51"/>
        <v>-5.9256317203881803E-4</v>
      </c>
      <c r="E707" s="19">
        <f t="shared" si="54"/>
        <v>2.1084417571267904E-5</v>
      </c>
      <c r="F707" s="19">
        <f t="shared" si="52"/>
        <v>10.750322710338628</v>
      </c>
      <c r="G707" s="19">
        <f t="shared" si="53"/>
        <v>4.5917771691653224E-3</v>
      </c>
    </row>
    <row r="708" spans="1:7" ht="15.75" thickBot="1" x14ac:dyDescent="0.3">
      <c r="A708" s="22" t="s">
        <v>513</v>
      </c>
      <c r="B708" s="18">
        <f t="shared" si="50"/>
        <v>706</v>
      </c>
      <c r="C708" s="23">
        <v>3108.46</v>
      </c>
      <c r="D708" s="19">
        <f t="shared" si="51"/>
        <v>-3.7561935529359936E-3</v>
      </c>
      <c r="E708" s="19">
        <f t="shared" si="54"/>
        <v>1.918858268046182E-5</v>
      </c>
      <c r="F708" s="19">
        <f t="shared" si="52"/>
        <v>10.125914642285078</v>
      </c>
      <c r="G708" s="19">
        <f t="shared" si="53"/>
        <v>4.3804774489160222E-3</v>
      </c>
    </row>
    <row r="709" spans="1:7" ht="15.75" thickBot="1" x14ac:dyDescent="0.3">
      <c r="A709" s="22" t="s">
        <v>512</v>
      </c>
      <c r="B709" s="18">
        <f t="shared" ref="B709:B772" si="55">B708+1</f>
        <v>707</v>
      </c>
      <c r="C709" s="23">
        <v>3103.54</v>
      </c>
      <c r="D709" s="19">
        <f t="shared" ref="D709:D772" si="56">C709/C708-1</f>
        <v>-1.5827773238195064E-3</v>
      </c>
      <c r="E709" s="19">
        <f t="shared" si="54"/>
        <v>1.8724108847983536E-5</v>
      </c>
      <c r="F709" s="19">
        <f t="shared" si="52"/>
        <v>10.751904053133829</v>
      </c>
      <c r="G709" s="19">
        <f t="shared" si="53"/>
        <v>4.327136333417695E-3</v>
      </c>
    </row>
    <row r="710" spans="1:7" ht="15.75" thickBot="1" x14ac:dyDescent="0.3">
      <c r="A710" s="22" t="s">
        <v>511</v>
      </c>
      <c r="B710" s="18">
        <f t="shared" si="55"/>
        <v>708</v>
      </c>
      <c r="C710" s="23">
        <v>3110.29</v>
      </c>
      <c r="D710" s="19">
        <f t="shared" si="56"/>
        <v>2.1749357185665286E-3</v>
      </c>
      <c r="E710" s="19">
        <f t="shared" si="54"/>
        <v>1.7241063525083627E-5</v>
      </c>
      <c r="F710" s="19">
        <f t="shared" ref="F710:F773" si="57">-LN(E710)-D710*D710/E710</f>
        <v>10.693851548061849</v>
      </c>
      <c r="G710" s="19">
        <f t="shared" ref="G710:G773" si="58">SQRT(E710)</f>
        <v>4.1522359669319891E-3</v>
      </c>
    </row>
    <row r="711" spans="1:7" ht="15.75" thickBot="1" x14ac:dyDescent="0.3">
      <c r="A711" s="22" t="s">
        <v>510</v>
      </c>
      <c r="B711" s="18">
        <f t="shared" si="55"/>
        <v>709</v>
      </c>
      <c r="C711" s="23">
        <v>3133.64</v>
      </c>
      <c r="D711" s="19">
        <f t="shared" si="56"/>
        <v>7.5073385439943241E-3</v>
      </c>
      <c r="E711" s="19">
        <f t="shared" ref="E711:E774" si="59">$K$4*E710+(1-$K$4)*D710*D710</f>
        <v>1.6097093609061734E-5</v>
      </c>
      <c r="F711" s="19">
        <f t="shared" si="57"/>
        <v>7.5356104539765187</v>
      </c>
      <c r="G711" s="19">
        <f t="shared" si="58"/>
        <v>4.0121183443489966E-3</v>
      </c>
    </row>
    <row r="712" spans="1:7" ht="15.75" thickBot="1" x14ac:dyDescent="0.3">
      <c r="A712" s="22" t="s">
        <v>509</v>
      </c>
      <c r="B712" s="18">
        <f t="shared" si="55"/>
        <v>710</v>
      </c>
      <c r="C712" s="23">
        <v>3140.52</v>
      </c>
      <c r="D712" s="19">
        <f t="shared" si="56"/>
        <v>2.1955297992111156E-3</v>
      </c>
      <c r="E712" s="19">
        <f t="shared" si="59"/>
        <v>1.9778713171465997E-5</v>
      </c>
      <c r="F712" s="19">
        <f t="shared" si="57"/>
        <v>10.587190200067189</v>
      </c>
      <c r="G712" s="19">
        <f t="shared" si="58"/>
        <v>4.4473265195469963E-3</v>
      </c>
    </row>
    <row r="713" spans="1:7" ht="15.75" thickBot="1" x14ac:dyDescent="0.3">
      <c r="A713" s="22" t="s">
        <v>508</v>
      </c>
      <c r="B713" s="18">
        <f t="shared" si="55"/>
        <v>711</v>
      </c>
      <c r="C713" s="23">
        <v>3153.63</v>
      </c>
      <c r="D713" s="19">
        <f t="shared" si="56"/>
        <v>4.1744679225097503E-3</v>
      </c>
      <c r="E713" s="19">
        <f t="shared" si="59"/>
        <v>1.8410932680768052E-5</v>
      </c>
      <c r="F713" s="19">
        <f t="shared" si="57"/>
        <v>9.9560531570173953</v>
      </c>
      <c r="G713" s="19">
        <f t="shared" si="58"/>
        <v>4.2907962758406571E-3</v>
      </c>
    </row>
    <row r="714" spans="1:7" ht="15.75" thickBot="1" x14ac:dyDescent="0.3">
      <c r="A714" s="22" t="s">
        <v>507</v>
      </c>
      <c r="B714" s="18">
        <f t="shared" si="55"/>
        <v>712</v>
      </c>
      <c r="C714" s="23">
        <v>3140.98</v>
      </c>
      <c r="D714" s="19">
        <f t="shared" si="56"/>
        <v>-4.0112505271703291E-3</v>
      </c>
      <c r="E714" s="19">
        <f t="shared" si="59"/>
        <v>1.8320887917416771E-5</v>
      </c>
      <c r="F714" s="19">
        <f t="shared" si="57"/>
        <v>10.029229050065783</v>
      </c>
      <c r="G714" s="19">
        <f t="shared" si="58"/>
        <v>4.2802906346902161E-3</v>
      </c>
    </row>
    <row r="715" spans="1:7" ht="15.75" thickBot="1" x14ac:dyDescent="0.3">
      <c r="A715" s="22" t="s">
        <v>506</v>
      </c>
      <c r="B715" s="18">
        <f t="shared" si="55"/>
        <v>713</v>
      </c>
      <c r="C715" s="23">
        <v>3113.87</v>
      </c>
      <c r="D715" s="19">
        <f t="shared" si="56"/>
        <v>-8.6310641901572449E-3</v>
      </c>
      <c r="E715" s="19">
        <f t="shared" si="59"/>
        <v>1.8116909295875731E-5</v>
      </c>
      <c r="F715" s="19">
        <f t="shared" si="57"/>
        <v>6.8067455369950238</v>
      </c>
      <c r="G715" s="19">
        <f t="shared" si="58"/>
        <v>4.2563962804085488E-3</v>
      </c>
    </row>
    <row r="716" spans="1:7" ht="15.75" thickBot="1" x14ac:dyDescent="0.3">
      <c r="A716" s="22" t="s">
        <v>505</v>
      </c>
      <c r="B716" s="18">
        <f t="shared" si="55"/>
        <v>714</v>
      </c>
      <c r="C716" s="23">
        <v>3093.2</v>
      </c>
      <c r="D716" s="19">
        <f t="shared" si="56"/>
        <v>-6.6380420505672832E-3</v>
      </c>
      <c r="E716" s="19">
        <f t="shared" si="59"/>
        <v>2.327210076691595E-5</v>
      </c>
      <c r="F716" s="19">
        <f t="shared" si="57"/>
        <v>8.7748464260965822</v>
      </c>
      <c r="G716" s="19">
        <f t="shared" si="58"/>
        <v>4.8241165789101688E-3</v>
      </c>
    </row>
    <row r="717" spans="1:7" ht="15.75" thickBot="1" x14ac:dyDescent="0.3">
      <c r="A717" s="22" t="s">
        <v>504</v>
      </c>
      <c r="B717" s="18">
        <f t="shared" si="55"/>
        <v>715</v>
      </c>
      <c r="C717" s="23">
        <v>3112.76</v>
      </c>
      <c r="D717" s="19">
        <f t="shared" si="56"/>
        <v>6.323548428811776E-3</v>
      </c>
      <c r="E717" s="19">
        <f t="shared" si="59"/>
        <v>2.5173258793723238E-5</v>
      </c>
      <c r="F717" s="19">
        <f t="shared" si="57"/>
        <v>9.0012464345690297</v>
      </c>
      <c r="G717" s="19">
        <f t="shared" si="58"/>
        <v>5.0172959643340993E-3</v>
      </c>
    </row>
    <row r="718" spans="1:7" ht="15.75" thickBot="1" x14ac:dyDescent="0.3">
      <c r="A718" s="22" t="s">
        <v>503</v>
      </c>
      <c r="B718" s="18">
        <f t="shared" si="55"/>
        <v>716</v>
      </c>
      <c r="C718" s="23">
        <v>3117.43</v>
      </c>
      <c r="D718" s="19">
        <f t="shared" si="56"/>
        <v>1.500276282141666E-3</v>
      </c>
      <c r="E718" s="19">
        <f t="shared" si="59"/>
        <v>2.6527839476618542E-5</v>
      </c>
      <c r="F718" s="19">
        <f t="shared" si="57"/>
        <v>10.452468026186221</v>
      </c>
      <c r="G718" s="19">
        <f t="shared" si="58"/>
        <v>5.1505183697001357E-3</v>
      </c>
    </row>
    <row r="719" spans="1:7" ht="15.75" thickBot="1" x14ac:dyDescent="0.3">
      <c r="A719" s="22" t="s">
        <v>502</v>
      </c>
      <c r="B719" s="18">
        <f t="shared" si="55"/>
        <v>717</v>
      </c>
      <c r="C719" s="23">
        <v>3145.91</v>
      </c>
      <c r="D719" s="19">
        <f t="shared" si="56"/>
        <v>9.1357303933048417E-3</v>
      </c>
      <c r="E719" s="19">
        <f t="shared" si="59"/>
        <v>2.4307969329895765E-5</v>
      </c>
      <c r="F719" s="19">
        <f t="shared" si="57"/>
        <v>7.1911998414930665</v>
      </c>
      <c r="G719" s="19">
        <f t="shared" si="58"/>
        <v>4.9303112812372979E-3</v>
      </c>
    </row>
    <row r="720" spans="1:7" ht="15.75" thickBot="1" x14ac:dyDescent="0.3">
      <c r="A720" s="22" t="s">
        <v>501</v>
      </c>
      <c r="B720" s="18">
        <f t="shared" si="55"/>
        <v>718</v>
      </c>
      <c r="C720" s="23">
        <v>3135.96</v>
      </c>
      <c r="D720" s="19">
        <f t="shared" si="56"/>
        <v>-3.1628368262283102E-3</v>
      </c>
      <c r="E720" s="19">
        <f t="shared" si="59"/>
        <v>2.9716926561509353E-5</v>
      </c>
      <c r="F720" s="19">
        <f t="shared" si="57"/>
        <v>10.087166186161168</v>
      </c>
      <c r="G720" s="19">
        <f t="shared" si="58"/>
        <v>5.4513233770809594E-3</v>
      </c>
    </row>
    <row r="721" spans="1:7" ht="15.75" thickBot="1" x14ac:dyDescent="0.3">
      <c r="A721" s="22" t="s">
        <v>500</v>
      </c>
      <c r="B721" s="18">
        <f t="shared" si="55"/>
        <v>719</v>
      </c>
      <c r="C721" s="23">
        <v>3132.52</v>
      </c>
      <c r="D721" s="19">
        <f t="shared" si="56"/>
        <v>-1.0969527672547441E-3</v>
      </c>
      <c r="E721" s="19">
        <f t="shared" si="59"/>
        <v>2.7914350196151446E-5</v>
      </c>
      <c r="F721" s="19">
        <f t="shared" si="57"/>
        <v>10.443262604410437</v>
      </c>
      <c r="G721" s="19">
        <f t="shared" si="58"/>
        <v>5.2834032778268447E-3</v>
      </c>
    </row>
    <row r="722" spans="1:7" ht="15.75" thickBot="1" x14ac:dyDescent="0.3">
      <c r="A722" s="22" t="s">
        <v>499</v>
      </c>
      <c r="B722" s="18">
        <f t="shared" si="55"/>
        <v>720</v>
      </c>
      <c r="C722" s="23">
        <v>3141.63</v>
      </c>
      <c r="D722" s="19">
        <f t="shared" si="56"/>
        <v>2.9082017034209873E-3</v>
      </c>
      <c r="E722" s="19">
        <f t="shared" si="59"/>
        <v>2.5471913930869563E-5</v>
      </c>
      <c r="F722" s="19">
        <f t="shared" si="57"/>
        <v>10.245896371076098</v>
      </c>
      <c r="G722" s="19">
        <f t="shared" si="58"/>
        <v>5.0469707677843314E-3</v>
      </c>
    </row>
    <row r="723" spans="1:7" ht="15.75" thickBot="1" x14ac:dyDescent="0.3">
      <c r="A723" s="22" t="s">
        <v>498</v>
      </c>
      <c r="B723" s="18">
        <f t="shared" si="55"/>
        <v>721</v>
      </c>
      <c r="C723" s="23">
        <v>3168.57</v>
      </c>
      <c r="D723" s="19">
        <f t="shared" si="56"/>
        <v>8.5751663945150547E-3</v>
      </c>
      <c r="E723" s="19">
        <f t="shared" si="59"/>
        <v>2.3916142267177249E-5</v>
      </c>
      <c r="F723" s="19">
        <f t="shared" si="57"/>
        <v>7.566318965778537</v>
      </c>
      <c r="G723" s="19">
        <f t="shared" si="58"/>
        <v>4.890413302286142E-3</v>
      </c>
    </row>
    <row r="724" spans="1:7" ht="15.75" thickBot="1" x14ac:dyDescent="0.3">
      <c r="A724" s="22" t="s">
        <v>497</v>
      </c>
      <c r="B724" s="18">
        <f t="shared" si="55"/>
        <v>722</v>
      </c>
      <c r="C724" s="23">
        <v>3168.8</v>
      </c>
      <c r="D724" s="19">
        <f t="shared" si="56"/>
        <v>7.258794976916505E-5</v>
      </c>
      <c r="E724" s="19">
        <f t="shared" si="59"/>
        <v>2.84531112505944E-5</v>
      </c>
      <c r="F724" s="19">
        <f t="shared" si="57"/>
        <v>10.467067862601452</v>
      </c>
      <c r="G724" s="19">
        <f t="shared" si="58"/>
        <v>5.3341457845276783E-3</v>
      </c>
    </row>
    <row r="725" spans="1:7" ht="15.75" thickBot="1" x14ac:dyDescent="0.3">
      <c r="A725" s="22" t="s">
        <v>496</v>
      </c>
      <c r="B725" s="18">
        <f t="shared" si="55"/>
        <v>723</v>
      </c>
      <c r="C725" s="23">
        <v>3191.45</v>
      </c>
      <c r="D725" s="19">
        <f t="shared" si="56"/>
        <v>7.1478162080280683E-3</v>
      </c>
      <c r="E725" s="19">
        <f t="shared" si="59"/>
        <v>2.5851863638683358E-5</v>
      </c>
      <c r="F725" s="19">
        <f t="shared" si="57"/>
        <v>8.5868186421573025</v>
      </c>
      <c r="G725" s="19">
        <f t="shared" si="58"/>
        <v>5.0844727984996991E-3</v>
      </c>
    </row>
    <row r="726" spans="1:7" ht="15.75" thickBot="1" x14ac:dyDescent="0.3">
      <c r="A726" s="22" t="s">
        <v>495</v>
      </c>
      <c r="B726" s="18">
        <f t="shared" si="55"/>
        <v>724</v>
      </c>
      <c r="C726" s="23">
        <v>3192.52</v>
      </c>
      <c r="D726" s="19">
        <f t="shared" si="56"/>
        <v>3.3527080167328194E-4</v>
      </c>
      <c r="E726" s="19">
        <f t="shared" si="59"/>
        <v>2.8159735075508674E-5</v>
      </c>
      <c r="F726" s="19">
        <f t="shared" si="57"/>
        <v>10.473625688527116</v>
      </c>
      <c r="G726" s="19">
        <f t="shared" si="58"/>
        <v>5.3065747027163084E-3</v>
      </c>
    </row>
    <row r="727" spans="1:7" ht="15.75" thickBot="1" x14ac:dyDescent="0.3">
      <c r="A727" s="22" t="s">
        <v>494</v>
      </c>
      <c r="B727" s="18">
        <f t="shared" si="55"/>
        <v>725</v>
      </c>
      <c r="C727" s="23">
        <v>3191.14</v>
      </c>
      <c r="D727" s="19">
        <f t="shared" si="56"/>
        <v>-4.3226040870536497E-4</v>
      </c>
      <c r="E727" s="19">
        <f t="shared" si="59"/>
        <v>2.5595110109071673E-5</v>
      </c>
      <c r="F727" s="19">
        <f t="shared" si="57"/>
        <v>10.565809050226939</v>
      </c>
      <c r="G727" s="19">
        <f t="shared" si="58"/>
        <v>5.0591610084154935E-3</v>
      </c>
    </row>
    <row r="728" spans="1:7" ht="15.75" thickBot="1" x14ac:dyDescent="0.3">
      <c r="A728" s="22" t="s">
        <v>493</v>
      </c>
      <c r="B728" s="18">
        <f t="shared" si="55"/>
        <v>726</v>
      </c>
      <c r="C728" s="23">
        <v>3205.37</v>
      </c>
      <c r="D728" s="19">
        <f t="shared" si="56"/>
        <v>4.4592214694434418E-3</v>
      </c>
      <c r="E728" s="19">
        <f t="shared" si="59"/>
        <v>2.3271799335046918E-5</v>
      </c>
      <c r="F728" s="19">
        <f t="shared" si="57"/>
        <v>9.8138153730005122</v>
      </c>
      <c r="G728" s="19">
        <f t="shared" si="58"/>
        <v>4.8240853366256818E-3</v>
      </c>
    </row>
    <row r="729" spans="1:7" ht="15.75" thickBot="1" x14ac:dyDescent="0.3">
      <c r="A729" s="22" t="s">
        <v>492</v>
      </c>
      <c r="B729" s="18">
        <f t="shared" si="55"/>
        <v>727</v>
      </c>
      <c r="C729" s="23">
        <v>3221.22</v>
      </c>
      <c r="D729" s="19">
        <f t="shared" si="56"/>
        <v>4.9448269622538454E-3</v>
      </c>
      <c r="E729" s="19">
        <f t="shared" si="59"/>
        <v>2.2962081707194682E-5</v>
      </c>
      <c r="F729" s="19">
        <f t="shared" si="57"/>
        <v>9.6168101842143496</v>
      </c>
      <c r="G729" s="19">
        <f t="shared" si="58"/>
        <v>4.7918766373097168E-3</v>
      </c>
    </row>
    <row r="730" spans="1:7" ht="15.75" thickBot="1" x14ac:dyDescent="0.3">
      <c r="A730" s="22" t="s">
        <v>491</v>
      </c>
      <c r="B730" s="18">
        <f t="shared" si="55"/>
        <v>728</v>
      </c>
      <c r="C730" s="23">
        <v>3224.01</v>
      </c>
      <c r="D730" s="19">
        <f t="shared" si="56"/>
        <v>8.6613146571812294E-4</v>
      </c>
      <c r="E730" s="19">
        <f t="shared" si="59"/>
        <v>2.3098255871034357E-5</v>
      </c>
      <c r="F730" s="19">
        <f t="shared" si="57"/>
        <v>10.643275508973055</v>
      </c>
      <c r="G730" s="19">
        <f t="shared" si="58"/>
        <v>4.806064488855134E-3</v>
      </c>
    </row>
    <row r="731" spans="1:7" ht="15.75" thickBot="1" x14ac:dyDescent="0.3">
      <c r="A731" s="22" t="s">
        <v>490</v>
      </c>
      <c r="B731" s="18">
        <f t="shared" si="55"/>
        <v>729</v>
      </c>
      <c r="C731" s="23">
        <v>3223.38</v>
      </c>
      <c r="D731" s="19">
        <f t="shared" si="56"/>
        <v>-1.9540882317370389E-4</v>
      </c>
      <c r="E731" s="19">
        <f t="shared" si="59"/>
        <v>2.1054766286354735E-5</v>
      </c>
      <c r="F731" s="19">
        <f t="shared" si="57"/>
        <v>10.766570011568085</v>
      </c>
      <c r="G731" s="19">
        <f t="shared" si="58"/>
        <v>4.5885472958611569E-3</v>
      </c>
    </row>
    <row r="732" spans="1:7" ht="15.75" thickBot="1" x14ac:dyDescent="0.3">
      <c r="A732" s="22" t="s">
        <v>489</v>
      </c>
      <c r="B732" s="18">
        <f t="shared" si="55"/>
        <v>730</v>
      </c>
      <c r="C732" s="23">
        <v>3239.91</v>
      </c>
      <c r="D732" s="19">
        <f t="shared" si="56"/>
        <v>5.1281573999961694E-3</v>
      </c>
      <c r="E732" s="19">
        <f t="shared" si="59"/>
        <v>1.9133027110518164E-5</v>
      </c>
      <c r="F732" s="19">
        <f t="shared" si="57"/>
        <v>9.4896127075106058</v>
      </c>
      <c r="G732" s="19">
        <f t="shared" si="58"/>
        <v>4.3741315835852676E-3</v>
      </c>
    </row>
    <row r="733" spans="1:7" ht="15.75" thickBot="1" x14ac:dyDescent="0.3">
      <c r="A733" s="22" t="s">
        <v>488</v>
      </c>
      <c r="B733" s="18">
        <f t="shared" si="55"/>
        <v>731</v>
      </c>
      <c r="C733" s="23">
        <v>3240.02</v>
      </c>
      <c r="D733" s="19">
        <f t="shared" si="56"/>
        <v>3.3951560382883272E-5</v>
      </c>
      <c r="E733" s="19">
        <f t="shared" si="59"/>
        <v>1.9788186264189485E-5</v>
      </c>
      <c r="F733" s="19">
        <f t="shared" si="57"/>
        <v>10.830367199300907</v>
      </c>
      <c r="G733" s="19">
        <f t="shared" si="58"/>
        <v>4.448391424345376E-3</v>
      </c>
    </row>
    <row r="734" spans="1:7" ht="15.75" thickBot="1" x14ac:dyDescent="0.3">
      <c r="A734" s="22" t="s">
        <v>487</v>
      </c>
      <c r="B734" s="18">
        <f t="shared" si="55"/>
        <v>732</v>
      </c>
      <c r="C734" s="23">
        <v>3221.29</v>
      </c>
      <c r="D734" s="19">
        <f t="shared" si="56"/>
        <v>-5.7808285134042237E-3</v>
      </c>
      <c r="E734" s="19">
        <f t="shared" si="59"/>
        <v>1.7978875971016036E-5</v>
      </c>
      <c r="F734" s="19">
        <f t="shared" si="57"/>
        <v>9.0675773637345891</v>
      </c>
      <c r="G734" s="19">
        <f t="shared" si="58"/>
        <v>4.2401504656103938E-3</v>
      </c>
    </row>
    <row r="735" spans="1:7" ht="15.75" thickBot="1" x14ac:dyDescent="0.3">
      <c r="A735" s="22" t="s">
        <v>486</v>
      </c>
      <c r="B735" s="18">
        <f t="shared" si="55"/>
        <v>733</v>
      </c>
      <c r="C735" s="23">
        <v>3230.78</v>
      </c>
      <c r="D735" s="19">
        <f t="shared" si="56"/>
        <v>2.9460247292234509E-3</v>
      </c>
      <c r="E735" s="19">
        <f t="shared" si="59"/>
        <v>1.9390614960845548E-5</v>
      </c>
      <c r="F735" s="19">
        <f t="shared" si="57"/>
        <v>10.403130530409227</v>
      </c>
      <c r="G735" s="19">
        <f t="shared" si="58"/>
        <v>4.4034775985402203E-3</v>
      </c>
    </row>
    <row r="736" spans="1:7" ht="15.75" thickBot="1" x14ac:dyDescent="0.3">
      <c r="A736" s="22" t="s">
        <v>485</v>
      </c>
      <c r="B736" s="18">
        <f t="shared" si="55"/>
        <v>734</v>
      </c>
      <c r="C736" s="23">
        <v>3257.85</v>
      </c>
      <c r="D736" s="19">
        <f t="shared" si="56"/>
        <v>8.3787815945375321E-3</v>
      </c>
      <c r="E736" s="19">
        <f t="shared" si="59"/>
        <v>1.8411159222483851E-5</v>
      </c>
      <c r="F736" s="19">
        <f t="shared" si="57"/>
        <v>7.0894324269694149</v>
      </c>
      <c r="G736" s="19">
        <f t="shared" si="58"/>
        <v>4.2908226743229383E-3</v>
      </c>
    </row>
    <row r="737" spans="1:7" ht="15.75" thickBot="1" x14ac:dyDescent="0.3">
      <c r="A737" s="22" t="s">
        <v>484</v>
      </c>
      <c r="B737" s="18">
        <f t="shared" si="55"/>
        <v>735</v>
      </c>
      <c r="C737" s="23">
        <v>3234.85</v>
      </c>
      <c r="D737" s="19">
        <f t="shared" si="56"/>
        <v>-7.059870773669763E-3</v>
      </c>
      <c r="E737" s="19">
        <f t="shared" si="59"/>
        <v>2.3147052822037635E-5</v>
      </c>
      <c r="F737" s="19">
        <f t="shared" si="57"/>
        <v>8.5203765102545042</v>
      </c>
      <c r="G737" s="19">
        <f t="shared" si="58"/>
        <v>4.8111384122718438E-3</v>
      </c>
    </row>
    <row r="738" spans="1:7" ht="15.75" thickBot="1" x14ac:dyDescent="0.3">
      <c r="A738" s="22" t="s">
        <v>483</v>
      </c>
      <c r="B738" s="18">
        <f t="shared" si="55"/>
        <v>736</v>
      </c>
      <c r="C738" s="23">
        <v>3246.28</v>
      </c>
      <c r="D738" s="19">
        <f t="shared" si="56"/>
        <v>3.5333941295578875E-3</v>
      </c>
      <c r="E738" s="19">
        <f t="shared" si="59"/>
        <v>2.5587996589114473E-5</v>
      </c>
      <c r="F738" s="19">
        <f t="shared" si="57"/>
        <v>10.08546802900946</v>
      </c>
      <c r="G738" s="19">
        <f t="shared" si="58"/>
        <v>5.0584579260002224E-3</v>
      </c>
    </row>
    <row r="739" spans="1:7" ht="15.75" thickBot="1" x14ac:dyDescent="0.3">
      <c r="A739" s="22" t="s">
        <v>482</v>
      </c>
      <c r="B739" s="18">
        <f t="shared" si="55"/>
        <v>737</v>
      </c>
      <c r="C739" s="23">
        <v>3237.18</v>
      </c>
      <c r="D739" s="19">
        <f t="shared" si="56"/>
        <v>-2.8032085956850583E-3</v>
      </c>
      <c r="E739" s="19">
        <f t="shared" si="59"/>
        <v>2.438985769825487E-5</v>
      </c>
      <c r="F739" s="19">
        <f t="shared" si="57"/>
        <v>10.299160962962599</v>
      </c>
      <c r="G739" s="19">
        <f t="shared" si="58"/>
        <v>4.9386088828996038E-3</v>
      </c>
    </row>
    <row r="740" spans="1:7" ht="15.75" thickBot="1" x14ac:dyDescent="0.3">
      <c r="A740" s="22" t="s">
        <v>481</v>
      </c>
      <c r="B740" s="18">
        <f t="shared" si="55"/>
        <v>738</v>
      </c>
      <c r="C740" s="23">
        <v>3253.05</v>
      </c>
      <c r="D740" s="19">
        <f t="shared" si="56"/>
        <v>4.9024150649641385E-3</v>
      </c>
      <c r="E740" s="19">
        <f t="shared" si="59"/>
        <v>2.2878196071986867E-5</v>
      </c>
      <c r="F740" s="19">
        <f t="shared" si="57"/>
        <v>9.6348206210607863</v>
      </c>
      <c r="G740" s="19">
        <f t="shared" si="58"/>
        <v>4.7831157284752021E-3</v>
      </c>
    </row>
    <row r="741" spans="1:7" ht="15.75" thickBot="1" x14ac:dyDescent="0.3">
      <c r="A741" s="22" t="s">
        <v>480</v>
      </c>
      <c r="B741" s="18">
        <f t="shared" si="55"/>
        <v>739</v>
      </c>
      <c r="C741" s="23">
        <v>3274.7</v>
      </c>
      <c r="D741" s="19">
        <f t="shared" si="56"/>
        <v>6.6552927252885308E-3</v>
      </c>
      <c r="E741" s="19">
        <f t="shared" si="59"/>
        <v>2.2983851987634614E-5</v>
      </c>
      <c r="F741" s="19">
        <f t="shared" si="57"/>
        <v>8.7535864755044841</v>
      </c>
      <c r="G741" s="19">
        <f t="shared" si="58"/>
        <v>4.7941476810413981E-3</v>
      </c>
    </row>
    <row r="742" spans="1:7" ht="15.75" thickBot="1" x14ac:dyDescent="0.3">
      <c r="A742" s="22" t="s">
        <v>479</v>
      </c>
      <c r="B742" s="18">
        <f t="shared" si="55"/>
        <v>740</v>
      </c>
      <c r="C742" s="23">
        <v>3265.35</v>
      </c>
      <c r="D742" s="19">
        <f t="shared" si="56"/>
        <v>-2.8552233792408233E-3</v>
      </c>
      <c r="E742" s="19">
        <f t="shared" si="59"/>
        <v>2.4932335991693558E-5</v>
      </c>
      <c r="F742" s="19">
        <f t="shared" si="57"/>
        <v>10.272367957979831</v>
      </c>
      <c r="G742" s="19">
        <f t="shared" si="58"/>
        <v>4.993229014544953E-3</v>
      </c>
    </row>
    <row r="743" spans="1:7" ht="15.75" thickBot="1" x14ac:dyDescent="0.3">
      <c r="A743" s="22" t="s">
        <v>478</v>
      </c>
      <c r="B743" s="18">
        <f t="shared" si="55"/>
        <v>741</v>
      </c>
      <c r="C743" s="23">
        <v>3288.13</v>
      </c>
      <c r="D743" s="19">
        <f t="shared" si="56"/>
        <v>6.9762812562206289E-3</v>
      </c>
      <c r="E743" s="19">
        <f t="shared" si="59"/>
        <v>2.3397983165771462E-5</v>
      </c>
      <c r="F743" s="19">
        <f t="shared" si="57"/>
        <v>8.5828310176576856</v>
      </c>
      <c r="G743" s="19">
        <f t="shared" si="58"/>
        <v>4.8371461799051989E-3</v>
      </c>
    </row>
    <row r="744" spans="1:7" ht="15.75" thickBot="1" x14ac:dyDescent="0.3">
      <c r="A744" s="22" t="s">
        <v>477</v>
      </c>
      <c r="B744" s="18">
        <f t="shared" si="55"/>
        <v>742</v>
      </c>
      <c r="C744" s="23">
        <v>3283.15</v>
      </c>
      <c r="D744" s="19">
        <f t="shared" si="56"/>
        <v>-1.5145386587512855E-3</v>
      </c>
      <c r="E744" s="19">
        <f t="shared" si="59"/>
        <v>2.5708698735811112E-5</v>
      </c>
      <c r="F744" s="19">
        <f t="shared" si="57"/>
        <v>10.479457368446695</v>
      </c>
      <c r="G744" s="19">
        <f t="shared" si="58"/>
        <v>5.0703746149383389E-3</v>
      </c>
    </row>
    <row r="745" spans="1:7" ht="15.75" thickBot="1" x14ac:dyDescent="0.3">
      <c r="A745" s="22" t="s">
        <v>476</v>
      </c>
      <c r="B745" s="18">
        <f t="shared" si="55"/>
        <v>743</v>
      </c>
      <c r="C745" s="23">
        <v>3289.29</v>
      </c>
      <c r="D745" s="19">
        <f t="shared" si="56"/>
        <v>1.870155186330269E-3</v>
      </c>
      <c r="E745" s="19">
        <f t="shared" si="59"/>
        <v>2.3567661894971771E-5</v>
      </c>
      <c r="F745" s="19">
        <f t="shared" si="57"/>
        <v>10.507233372681545</v>
      </c>
      <c r="G745" s="19">
        <f t="shared" si="58"/>
        <v>4.8546536328528912E-3</v>
      </c>
    </row>
    <row r="746" spans="1:7" ht="15.75" thickBot="1" x14ac:dyDescent="0.3">
      <c r="A746" s="22" t="s">
        <v>475</v>
      </c>
      <c r="B746" s="18">
        <f t="shared" si="55"/>
        <v>744</v>
      </c>
      <c r="C746" s="23">
        <v>3316.81</v>
      </c>
      <c r="D746" s="19">
        <f t="shared" si="56"/>
        <v>8.3665471879950104E-3</v>
      </c>
      <c r="E746" s="19">
        <f t="shared" si="59"/>
        <v>2.1732460785896809E-5</v>
      </c>
      <c r="F746" s="19">
        <f t="shared" si="57"/>
        <v>7.5157561823005583</v>
      </c>
      <c r="G746" s="19">
        <f t="shared" si="58"/>
        <v>4.6618087461731857E-3</v>
      </c>
    </row>
    <row r="747" spans="1:7" ht="15.75" thickBot="1" x14ac:dyDescent="0.3">
      <c r="A747" s="22" t="s">
        <v>474</v>
      </c>
      <c r="B747" s="18">
        <f t="shared" si="55"/>
        <v>745</v>
      </c>
      <c r="C747" s="23">
        <v>3329.62</v>
      </c>
      <c r="D747" s="19">
        <f t="shared" si="56"/>
        <v>3.862144651035182E-3</v>
      </c>
      <c r="E747" s="19">
        <f t="shared" si="59"/>
        <v>2.614592419562899E-5</v>
      </c>
      <c r="F747" s="19">
        <f t="shared" si="57"/>
        <v>9.9813206249642832</v>
      </c>
      <c r="G747" s="19">
        <f t="shared" si="58"/>
        <v>5.1133085371048159E-3</v>
      </c>
    </row>
    <row r="748" spans="1:7" ht="15.75" thickBot="1" x14ac:dyDescent="0.3">
      <c r="A748" s="22" t="s">
        <v>473</v>
      </c>
      <c r="B748" s="18">
        <f t="shared" si="55"/>
        <v>746</v>
      </c>
      <c r="C748" s="23">
        <v>3320.79</v>
      </c>
      <c r="D748" s="19">
        <f t="shared" si="56"/>
        <v>-2.6519542770646609E-3</v>
      </c>
      <c r="E748" s="19">
        <f t="shared" si="59"/>
        <v>2.511908378876664E-5</v>
      </c>
      <c r="F748" s="19">
        <f t="shared" si="57"/>
        <v>10.311901877938137</v>
      </c>
      <c r="G748" s="19">
        <f t="shared" si="58"/>
        <v>5.0118942316021231E-3</v>
      </c>
    </row>
    <row r="749" spans="1:7" ht="15.75" thickBot="1" x14ac:dyDescent="0.3">
      <c r="A749" s="22" t="s">
        <v>472</v>
      </c>
      <c r="B749" s="18">
        <f t="shared" si="55"/>
        <v>747</v>
      </c>
      <c r="C749" s="23">
        <v>3321.75</v>
      </c>
      <c r="D749" s="19">
        <f t="shared" si="56"/>
        <v>2.8908783753256451E-4</v>
      </c>
      <c r="E749" s="19">
        <f t="shared" si="59"/>
        <v>2.3465294296679741E-5</v>
      </c>
      <c r="F749" s="19">
        <f t="shared" si="57"/>
        <v>10.656426561221444</v>
      </c>
      <c r="G749" s="19">
        <f t="shared" si="58"/>
        <v>4.8440989148323286E-3</v>
      </c>
    </row>
    <row r="750" spans="1:7" ht="15.75" thickBot="1" x14ac:dyDescent="0.3">
      <c r="A750" s="22" t="s">
        <v>471</v>
      </c>
      <c r="B750" s="18">
        <f t="shared" si="55"/>
        <v>748</v>
      </c>
      <c r="C750" s="23">
        <v>3325.54</v>
      </c>
      <c r="D750" s="19">
        <f t="shared" si="56"/>
        <v>1.1409648528637462E-3</v>
      </c>
      <c r="E750" s="19">
        <f t="shared" si="59"/>
        <v>2.1327288561441476E-5</v>
      </c>
      <c r="F750" s="19">
        <f t="shared" si="57"/>
        <v>10.694483944439222</v>
      </c>
      <c r="G750" s="19">
        <f t="shared" si="58"/>
        <v>4.6181477414047158E-3</v>
      </c>
    </row>
    <row r="751" spans="1:7" ht="15.75" thickBot="1" x14ac:dyDescent="0.3">
      <c r="A751" s="22" t="s">
        <v>470</v>
      </c>
      <c r="B751" s="18">
        <f t="shared" si="55"/>
        <v>749</v>
      </c>
      <c r="C751" s="23">
        <v>3295.47</v>
      </c>
      <c r="D751" s="19">
        <f t="shared" si="56"/>
        <v>-9.0421405245464381E-3</v>
      </c>
      <c r="E751" s="19">
        <f t="shared" si="59"/>
        <v>1.9496174208765541E-5</v>
      </c>
      <c r="F751" s="19">
        <f t="shared" si="57"/>
        <v>6.6516333661035612</v>
      </c>
      <c r="G751" s="19">
        <f t="shared" si="58"/>
        <v>4.4154472263594705E-3</v>
      </c>
    </row>
    <row r="752" spans="1:7" ht="15.75" thickBot="1" x14ac:dyDescent="0.3">
      <c r="A752" s="22" t="s">
        <v>469</v>
      </c>
      <c r="B752" s="18">
        <f t="shared" si="55"/>
        <v>750</v>
      </c>
      <c r="C752" s="23">
        <v>3243.63</v>
      </c>
      <c r="D752" s="19">
        <f t="shared" si="56"/>
        <v>-1.5730684849202037E-2</v>
      </c>
      <c r="E752" s="19">
        <f t="shared" si="59"/>
        <v>2.5189555831603558E-5</v>
      </c>
      <c r="F752" s="19">
        <f t="shared" si="57"/>
        <v>0.76538879406815674</v>
      </c>
      <c r="G752" s="19">
        <f t="shared" si="58"/>
        <v>5.0189197873251132E-3</v>
      </c>
    </row>
    <row r="753" spans="1:7" ht="15.75" thickBot="1" x14ac:dyDescent="0.3">
      <c r="A753" s="22" t="s">
        <v>468</v>
      </c>
      <c r="B753" s="18">
        <f t="shared" si="55"/>
        <v>751</v>
      </c>
      <c r="C753" s="23">
        <v>3276.24</v>
      </c>
      <c r="D753" s="19">
        <f t="shared" si="56"/>
        <v>1.0053551114029613E-2</v>
      </c>
      <c r="E753" s="19">
        <f t="shared" si="59"/>
        <v>4.5513277027263213E-5</v>
      </c>
      <c r="F753" s="19">
        <f t="shared" si="57"/>
        <v>7.7767503187563678</v>
      </c>
      <c r="G753" s="19">
        <f t="shared" si="58"/>
        <v>6.7463528685700403E-3</v>
      </c>
    </row>
    <row r="754" spans="1:7" ht="15.75" thickBot="1" x14ac:dyDescent="0.3">
      <c r="A754" s="22" t="s">
        <v>467</v>
      </c>
      <c r="B754" s="18">
        <f t="shared" si="55"/>
        <v>752</v>
      </c>
      <c r="C754" s="23">
        <v>3273.4</v>
      </c>
      <c r="D754" s="19">
        <f t="shared" si="56"/>
        <v>-8.6684736160957954E-4</v>
      </c>
      <c r="E754" s="19">
        <f t="shared" si="59"/>
        <v>5.0593694395929654E-5</v>
      </c>
      <c r="F754" s="19">
        <f t="shared" si="57"/>
        <v>9.8768314717298686</v>
      </c>
      <c r="G754" s="19">
        <f t="shared" si="58"/>
        <v>7.1129244615649933E-3</v>
      </c>
    </row>
    <row r="755" spans="1:7" ht="15.75" thickBot="1" x14ac:dyDescent="0.3">
      <c r="A755" s="22" t="s">
        <v>466</v>
      </c>
      <c r="B755" s="18">
        <f t="shared" si="55"/>
        <v>753</v>
      </c>
      <c r="C755" s="23">
        <v>3283.66</v>
      </c>
      <c r="D755" s="19">
        <f t="shared" si="56"/>
        <v>3.1343557157694768E-3</v>
      </c>
      <c r="E755" s="19">
        <f t="shared" si="59"/>
        <v>4.6036157664704627E-5</v>
      </c>
      <c r="F755" s="19">
        <f t="shared" si="57"/>
        <v>9.7726819198640964</v>
      </c>
      <c r="G755" s="19">
        <f t="shared" si="58"/>
        <v>6.7849950379277818E-3</v>
      </c>
    </row>
    <row r="756" spans="1:7" ht="15.75" thickBot="1" x14ac:dyDescent="0.3">
      <c r="A756" s="22" t="s">
        <v>465</v>
      </c>
      <c r="B756" s="18">
        <f t="shared" si="55"/>
        <v>754</v>
      </c>
      <c r="C756" s="23">
        <v>3225.52</v>
      </c>
      <c r="D756" s="19">
        <f t="shared" si="56"/>
        <v>-1.7705852615678808E-2</v>
      </c>
      <c r="E756" s="19">
        <f t="shared" si="59"/>
        <v>4.2724964335424576E-5</v>
      </c>
      <c r="F756" s="19">
        <f t="shared" si="57"/>
        <v>2.7231618380392328</v>
      </c>
      <c r="G756" s="19">
        <f t="shared" si="58"/>
        <v>6.5364336098077654E-3</v>
      </c>
    </row>
    <row r="757" spans="1:7" ht="15.75" thickBot="1" x14ac:dyDescent="0.3">
      <c r="A757" s="22" t="s">
        <v>464</v>
      </c>
      <c r="B757" s="18">
        <f t="shared" si="55"/>
        <v>755</v>
      </c>
      <c r="C757" s="23">
        <v>3248.92</v>
      </c>
      <c r="D757" s="19">
        <f t="shared" si="56"/>
        <v>7.2546442124061805E-3</v>
      </c>
      <c r="E757" s="19">
        <f t="shared" si="59"/>
        <v>6.7484159401072589E-5</v>
      </c>
      <c r="F757" s="19">
        <f t="shared" si="57"/>
        <v>8.8237329744377391</v>
      </c>
      <c r="G757" s="19">
        <f t="shared" si="58"/>
        <v>8.2148742778616266E-3</v>
      </c>
    </row>
    <row r="758" spans="1:7" ht="15.75" thickBot="1" x14ac:dyDescent="0.3">
      <c r="A758" s="22" t="s">
        <v>463</v>
      </c>
      <c r="B758" s="18">
        <f t="shared" si="55"/>
        <v>756</v>
      </c>
      <c r="C758" s="23">
        <v>3297.59</v>
      </c>
      <c r="D758" s="19">
        <f t="shared" si="56"/>
        <v>1.4980362705145023E-2</v>
      </c>
      <c r="E758" s="19">
        <f t="shared" si="59"/>
        <v>6.6125894558775804E-5</v>
      </c>
      <c r="F758" s="19">
        <f t="shared" si="57"/>
        <v>6.2302528856494943</v>
      </c>
      <c r="G758" s="19">
        <f t="shared" si="58"/>
        <v>8.1317829876833159E-3</v>
      </c>
    </row>
    <row r="759" spans="1:7" ht="15.75" thickBot="1" x14ac:dyDescent="0.3">
      <c r="A759" s="22" t="s">
        <v>462</v>
      </c>
      <c r="B759" s="18">
        <f t="shared" si="55"/>
        <v>757</v>
      </c>
      <c r="C759" s="23">
        <v>3334.69</v>
      </c>
      <c r="D759" s="19">
        <f t="shared" si="56"/>
        <v>1.1250640619361318E-2</v>
      </c>
      <c r="E759" s="19">
        <f t="shared" si="59"/>
        <v>8.0599380562010228E-5</v>
      </c>
      <c r="F759" s="19">
        <f t="shared" si="57"/>
        <v>7.8555743439467118</v>
      </c>
      <c r="G759" s="19">
        <f t="shared" si="58"/>
        <v>8.977715776410513E-3</v>
      </c>
    </row>
    <row r="760" spans="1:7" ht="15.75" thickBot="1" x14ac:dyDescent="0.3">
      <c r="A760" s="22" t="s">
        <v>461</v>
      </c>
      <c r="B760" s="18">
        <f t="shared" si="55"/>
        <v>758</v>
      </c>
      <c r="C760" s="23">
        <v>3345.78</v>
      </c>
      <c r="D760" s="19">
        <f t="shared" si="56"/>
        <v>3.3256464618900416E-3</v>
      </c>
      <c r="E760" s="19">
        <f t="shared" si="59"/>
        <v>8.4803528945132805E-5</v>
      </c>
      <c r="F760" s="19">
        <f t="shared" si="57"/>
        <v>9.2447551917880766</v>
      </c>
      <c r="G760" s="19">
        <f t="shared" si="58"/>
        <v>9.2088831540601494E-3</v>
      </c>
    </row>
    <row r="761" spans="1:7" ht="15.75" thickBot="1" x14ac:dyDescent="0.3">
      <c r="A761" s="22" t="s">
        <v>460</v>
      </c>
      <c r="B761" s="18">
        <f t="shared" si="55"/>
        <v>759</v>
      </c>
      <c r="C761" s="23">
        <v>3327.71</v>
      </c>
      <c r="D761" s="19">
        <f t="shared" si="56"/>
        <v>-5.4008332885008281E-3</v>
      </c>
      <c r="E761" s="19">
        <f t="shared" si="59"/>
        <v>7.8060473579991095E-5</v>
      </c>
      <c r="F761" s="19">
        <f t="shared" si="57"/>
        <v>9.0843548968365795</v>
      </c>
      <c r="G761" s="19">
        <f t="shared" si="58"/>
        <v>8.8351838452853434E-3</v>
      </c>
    </row>
    <row r="762" spans="1:7" ht="15.75" thickBot="1" x14ac:dyDescent="0.3">
      <c r="A762" s="22" t="s">
        <v>459</v>
      </c>
      <c r="B762" s="18">
        <f t="shared" si="55"/>
        <v>760</v>
      </c>
      <c r="C762" s="23">
        <v>3352.09</v>
      </c>
      <c r="D762" s="19">
        <f t="shared" si="56"/>
        <v>7.3263595685921779E-3</v>
      </c>
      <c r="E762" s="19">
        <f t="shared" si="59"/>
        <v>7.3589876925508286E-5</v>
      </c>
      <c r="F762" s="19">
        <f t="shared" si="57"/>
        <v>8.7876154724102342</v>
      </c>
      <c r="G762" s="19">
        <f t="shared" si="58"/>
        <v>8.5784542270451198E-3</v>
      </c>
    </row>
    <row r="763" spans="1:7" ht="15.75" thickBot="1" x14ac:dyDescent="0.3">
      <c r="A763" s="22" t="s">
        <v>458</v>
      </c>
      <c r="B763" s="18">
        <f t="shared" si="55"/>
        <v>761</v>
      </c>
      <c r="C763" s="23">
        <v>3357.75</v>
      </c>
      <c r="D763" s="19">
        <f t="shared" si="56"/>
        <v>1.6884988171557147E-3</v>
      </c>
      <c r="E763" s="19">
        <f t="shared" si="59"/>
        <v>7.1768926529560941E-5</v>
      </c>
      <c r="F763" s="19">
        <f t="shared" si="57"/>
        <v>9.502333847145163</v>
      </c>
      <c r="G763" s="19">
        <f t="shared" si="58"/>
        <v>8.4716542970992952E-3</v>
      </c>
    </row>
    <row r="764" spans="1:7" ht="15.75" thickBot="1" x14ac:dyDescent="0.3">
      <c r="A764" s="22" t="s">
        <v>457</v>
      </c>
      <c r="B764" s="18">
        <f t="shared" si="55"/>
        <v>762</v>
      </c>
      <c r="C764" s="23">
        <v>3379.45</v>
      </c>
      <c r="D764" s="19">
        <f t="shared" si="56"/>
        <v>6.4626610081155444E-3</v>
      </c>
      <c r="E764" s="19">
        <f t="shared" si="59"/>
        <v>6.5467129831241815E-5</v>
      </c>
      <c r="F764" s="19">
        <f t="shared" si="57"/>
        <v>8.9959935599146945</v>
      </c>
      <c r="G764" s="19">
        <f t="shared" si="58"/>
        <v>8.0911760474755342E-3</v>
      </c>
    </row>
    <row r="765" spans="1:7" ht="15.75" thickBot="1" x14ac:dyDescent="0.3">
      <c r="A765" s="22" t="s">
        <v>456</v>
      </c>
      <c r="B765" s="18">
        <f t="shared" si="55"/>
        <v>763</v>
      </c>
      <c r="C765" s="23">
        <v>3373.94</v>
      </c>
      <c r="D765" s="19">
        <f t="shared" si="56"/>
        <v>-1.6304428235363044E-3</v>
      </c>
      <c r="E765" s="19">
        <f t="shared" si="59"/>
        <v>6.3299916589781036E-5</v>
      </c>
      <c r="F765" s="19">
        <f t="shared" si="57"/>
        <v>9.6256305385543754</v>
      </c>
      <c r="G765" s="19">
        <f t="shared" si="58"/>
        <v>7.9561244704806529E-3</v>
      </c>
    </row>
    <row r="766" spans="1:7" ht="15.75" thickBot="1" x14ac:dyDescent="0.3">
      <c r="A766" s="22" t="s">
        <v>455</v>
      </c>
      <c r="B766" s="18">
        <f t="shared" si="55"/>
        <v>764</v>
      </c>
      <c r="C766" s="23">
        <v>3380.16</v>
      </c>
      <c r="D766" s="19">
        <f t="shared" si="56"/>
        <v>1.8435419717006685E-3</v>
      </c>
      <c r="E766" s="19">
        <f t="shared" si="59"/>
        <v>5.7754900378420729E-5</v>
      </c>
      <c r="F766" s="19">
        <f t="shared" si="57"/>
        <v>9.7004563201797911</v>
      </c>
      <c r="G766" s="19">
        <f t="shared" si="58"/>
        <v>7.5996644911746417E-3</v>
      </c>
    </row>
    <row r="767" spans="1:7" ht="15.75" thickBot="1" x14ac:dyDescent="0.3">
      <c r="A767" s="22" t="s">
        <v>454</v>
      </c>
      <c r="B767" s="18">
        <f t="shared" si="55"/>
        <v>765</v>
      </c>
      <c r="C767" s="23">
        <v>3370.29</v>
      </c>
      <c r="D767" s="19">
        <f t="shared" si="56"/>
        <v>-2.9199801192842934E-3</v>
      </c>
      <c r="E767" s="19">
        <f t="shared" si="59"/>
        <v>5.2784608674193392E-5</v>
      </c>
      <c r="F767" s="19">
        <f t="shared" si="57"/>
        <v>9.6877611762622671</v>
      </c>
      <c r="G767" s="19">
        <f t="shared" si="58"/>
        <v>7.2653016918909422E-3</v>
      </c>
    </row>
    <row r="768" spans="1:7" ht="15.75" thickBot="1" x14ac:dyDescent="0.3">
      <c r="A768" s="22" t="s">
        <v>453</v>
      </c>
      <c r="B768" s="18">
        <f t="shared" si="55"/>
        <v>766</v>
      </c>
      <c r="C768" s="23">
        <v>3386.15</v>
      </c>
      <c r="D768" s="19">
        <f t="shared" si="56"/>
        <v>4.7058265015771372E-3</v>
      </c>
      <c r="E768" s="19">
        <f t="shared" si="59"/>
        <v>4.8737663367692718E-5</v>
      </c>
      <c r="F768" s="19">
        <f t="shared" si="57"/>
        <v>9.4746910993433016</v>
      </c>
      <c r="G768" s="19">
        <f t="shared" si="58"/>
        <v>6.9812365213973888E-3</v>
      </c>
    </row>
    <row r="769" spans="1:7" ht="15.75" thickBot="1" x14ac:dyDescent="0.3">
      <c r="A769" s="22" t="s">
        <v>452</v>
      </c>
      <c r="B769" s="18">
        <f t="shared" si="55"/>
        <v>767</v>
      </c>
      <c r="C769" s="23">
        <v>3373.23</v>
      </c>
      <c r="D769" s="19">
        <f t="shared" si="56"/>
        <v>-3.8155427255142094E-3</v>
      </c>
      <c r="E769" s="19">
        <f t="shared" si="59"/>
        <v>4.6306033798825284E-5</v>
      </c>
      <c r="F769" s="19">
        <f t="shared" si="57"/>
        <v>9.6658437004953353</v>
      </c>
      <c r="G769" s="19">
        <f t="shared" si="58"/>
        <v>6.8048536941528199E-3</v>
      </c>
    </row>
    <row r="770" spans="1:7" ht="15.75" thickBot="1" x14ac:dyDescent="0.3">
      <c r="A770" s="22" t="s">
        <v>451</v>
      </c>
      <c r="B770" s="18">
        <f t="shared" si="55"/>
        <v>768</v>
      </c>
      <c r="C770" s="23">
        <v>3337.75</v>
      </c>
      <c r="D770" s="19">
        <f t="shared" si="56"/>
        <v>-1.0518108756295885E-2</v>
      </c>
      <c r="E770" s="19">
        <f t="shared" si="59"/>
        <v>4.340305284183867E-5</v>
      </c>
      <c r="F770" s="19">
        <f t="shared" si="57"/>
        <v>7.4960676349441782</v>
      </c>
      <c r="G770" s="19">
        <f t="shared" si="58"/>
        <v>6.588099334545486E-3</v>
      </c>
    </row>
    <row r="771" spans="1:7" ht="15.75" thickBot="1" x14ac:dyDescent="0.3">
      <c r="A771" s="22" t="s">
        <v>450</v>
      </c>
      <c r="B771" s="18">
        <f t="shared" si="55"/>
        <v>769</v>
      </c>
      <c r="C771" s="23">
        <v>3225.89</v>
      </c>
      <c r="D771" s="19">
        <f t="shared" si="56"/>
        <v>-3.3513594487304399E-2</v>
      </c>
      <c r="E771" s="19">
        <f t="shared" si="59"/>
        <v>4.9550286285500987E-5</v>
      </c>
      <c r="F771" s="19">
        <f t="shared" si="57"/>
        <v>-12.754571853844723</v>
      </c>
      <c r="G771" s="19">
        <f t="shared" si="58"/>
        <v>7.0391964232787959E-3</v>
      </c>
    </row>
    <row r="772" spans="1:7" ht="15.75" thickBot="1" x14ac:dyDescent="0.3">
      <c r="A772" s="22" t="s">
        <v>449</v>
      </c>
      <c r="B772" s="18">
        <f t="shared" si="55"/>
        <v>770</v>
      </c>
      <c r="C772" s="23">
        <v>3128.21</v>
      </c>
      <c r="D772" s="19">
        <f t="shared" si="56"/>
        <v>-3.0280015747592093E-2</v>
      </c>
      <c r="E772" s="19">
        <f t="shared" si="59"/>
        <v>1.4772038023537075E-4</v>
      </c>
      <c r="F772" s="19">
        <f t="shared" si="57"/>
        <v>2.6133318688563385</v>
      </c>
      <c r="G772" s="19">
        <f t="shared" si="58"/>
        <v>1.2154027325762056E-2</v>
      </c>
    </row>
    <row r="773" spans="1:7" ht="15.75" thickBot="1" x14ac:dyDescent="0.3">
      <c r="A773" s="22" t="s">
        <v>448</v>
      </c>
      <c r="B773" s="18">
        <f t="shared" ref="B773:B836" si="60">B772+1</f>
        <v>771</v>
      </c>
      <c r="C773" s="23">
        <v>3116.39</v>
      </c>
      <c r="D773" s="19">
        <f t="shared" ref="D773:D836" si="61">C773/C772-1</f>
        <v>-3.7785187055856539E-3</v>
      </c>
      <c r="E773" s="19">
        <f t="shared" si="59"/>
        <v>2.1805165267244157E-4</v>
      </c>
      <c r="F773" s="19">
        <f t="shared" si="57"/>
        <v>8.3653023385718424</v>
      </c>
      <c r="G773" s="19">
        <f t="shared" si="58"/>
        <v>1.476657213683804E-2</v>
      </c>
    </row>
    <row r="774" spans="1:7" ht="15.75" thickBot="1" x14ac:dyDescent="0.3">
      <c r="A774" s="22" t="s">
        <v>447</v>
      </c>
      <c r="B774" s="18">
        <f t="shared" si="60"/>
        <v>772</v>
      </c>
      <c r="C774" s="23">
        <v>2978.76</v>
      </c>
      <c r="D774" s="19">
        <f t="shared" si="61"/>
        <v>-4.4163278665378725E-2</v>
      </c>
      <c r="E774" s="19">
        <f t="shared" si="59"/>
        <v>1.9941868239224962E-4</v>
      </c>
      <c r="F774" s="19">
        <f t="shared" ref="F774:F837" si="62">-LN(E774)-D774*D774/E774</f>
        <v>-1.260299504468902</v>
      </c>
      <c r="G774" s="19">
        <f t="shared" ref="G774:G837" si="63">SQRT(E774)</f>
        <v>1.4121567986319706E-2</v>
      </c>
    </row>
    <row r="775" spans="1:7" ht="15.75" thickBot="1" x14ac:dyDescent="0.3">
      <c r="A775" s="22" t="s">
        <v>446</v>
      </c>
      <c r="B775" s="18">
        <f t="shared" si="60"/>
        <v>773</v>
      </c>
      <c r="C775" s="23">
        <v>2954.22</v>
      </c>
      <c r="D775" s="19">
        <f t="shared" si="61"/>
        <v>-8.2383273576925875E-3</v>
      </c>
      <c r="E775" s="19">
        <f t="shared" ref="E775:E838" si="64">$K$4*E774+(1-$K$4)*D774*D774</f>
        <v>3.5952655282074116E-4</v>
      </c>
      <c r="F775" s="19">
        <f t="shared" si="62"/>
        <v>7.7419463753692837</v>
      </c>
      <c r="G775" s="19">
        <f t="shared" si="63"/>
        <v>1.8961185427624011E-2</v>
      </c>
    </row>
    <row r="776" spans="1:7" ht="15.75" thickBot="1" x14ac:dyDescent="0.3">
      <c r="A776" s="22" t="s">
        <v>445</v>
      </c>
      <c r="B776" s="18">
        <f t="shared" si="60"/>
        <v>774</v>
      </c>
      <c r="C776" s="23">
        <v>3090.23</v>
      </c>
      <c r="D776" s="19">
        <f t="shared" si="61"/>
        <v>4.6039225243888371E-2</v>
      </c>
      <c r="E776" s="19">
        <f t="shared" si="64"/>
        <v>3.3285771772332531E-4</v>
      </c>
      <c r="F776" s="19">
        <f t="shared" si="62"/>
        <v>1.6398786082873213</v>
      </c>
      <c r="G776" s="19">
        <f t="shared" si="63"/>
        <v>1.8244388664006402E-2</v>
      </c>
    </row>
    <row r="777" spans="1:7" ht="15.75" thickBot="1" x14ac:dyDescent="0.3">
      <c r="A777" s="22" t="s">
        <v>444</v>
      </c>
      <c r="B777" s="18">
        <f t="shared" si="60"/>
        <v>775</v>
      </c>
      <c r="C777" s="23">
        <v>3003.37</v>
      </c>
      <c r="D777" s="19">
        <f t="shared" si="61"/>
        <v>-2.8107940185681968E-2</v>
      </c>
      <c r="E777" s="19">
        <f t="shared" si="64"/>
        <v>4.9623692051802741E-4</v>
      </c>
      <c r="F777" s="19">
        <f t="shared" si="62"/>
        <v>6.0163621202099318</v>
      </c>
      <c r="G777" s="19">
        <f t="shared" si="63"/>
        <v>2.2276375838947128E-2</v>
      </c>
    </row>
    <row r="778" spans="1:7" ht="15.75" thickBot="1" x14ac:dyDescent="0.3">
      <c r="A778" s="22" t="s">
        <v>443</v>
      </c>
      <c r="B778" s="18">
        <f t="shared" si="60"/>
        <v>776</v>
      </c>
      <c r="C778" s="23">
        <v>3130.12</v>
      </c>
      <c r="D778" s="19">
        <f t="shared" si="61"/>
        <v>4.2202592421180185E-2</v>
      </c>
      <c r="E778" s="19">
        <f t="shared" si="64"/>
        <v>5.2310352630884874E-4</v>
      </c>
      <c r="F778" s="19">
        <f t="shared" si="62"/>
        <v>4.1509389647156976</v>
      </c>
      <c r="G778" s="19">
        <f t="shared" si="63"/>
        <v>2.2871456584766279E-2</v>
      </c>
    </row>
    <row r="779" spans="1:7" ht="15.75" thickBot="1" x14ac:dyDescent="0.3">
      <c r="A779" s="22" t="s">
        <v>442</v>
      </c>
      <c r="B779" s="18">
        <f t="shared" si="60"/>
        <v>777</v>
      </c>
      <c r="C779" s="23">
        <v>3023.94</v>
      </c>
      <c r="D779" s="19">
        <f t="shared" si="61"/>
        <v>-3.3922022158894838E-2</v>
      </c>
      <c r="E779" s="19">
        <f t="shared" si="64"/>
        <v>6.3812993647885516E-4</v>
      </c>
      <c r="F779" s="19">
        <f t="shared" si="62"/>
        <v>5.5537252471876073</v>
      </c>
      <c r="G779" s="19">
        <f t="shared" si="63"/>
        <v>2.5261233866912661E-2</v>
      </c>
    </row>
    <row r="780" spans="1:7" ht="15.75" thickBot="1" x14ac:dyDescent="0.3">
      <c r="A780" s="22" t="s">
        <v>441</v>
      </c>
      <c r="B780" s="18">
        <f t="shared" si="60"/>
        <v>778</v>
      </c>
      <c r="C780" s="23">
        <v>2972.37</v>
      </c>
      <c r="D780" s="19">
        <f t="shared" si="61"/>
        <v>-1.7053909799797706E-2</v>
      </c>
      <c r="E780" s="19">
        <f t="shared" si="64"/>
        <v>6.8499925521304942E-4</v>
      </c>
      <c r="F780" s="19">
        <f t="shared" si="62"/>
        <v>6.8615144775229542</v>
      </c>
      <c r="G780" s="19">
        <f t="shared" si="63"/>
        <v>2.6172490428177625E-2</v>
      </c>
    </row>
    <row r="781" spans="1:7" ht="15.75" thickBot="1" x14ac:dyDescent="0.3">
      <c r="A781" s="22" t="s">
        <v>440</v>
      </c>
      <c r="B781" s="18">
        <f t="shared" si="60"/>
        <v>779</v>
      </c>
      <c r="C781" s="23">
        <v>2746.56</v>
      </c>
      <c r="D781" s="19">
        <f t="shared" si="61"/>
        <v>-7.5969680759797709E-2</v>
      </c>
      <c r="E781" s="19">
        <f t="shared" si="64"/>
        <v>6.4895727230003812E-4</v>
      </c>
      <c r="F781" s="19">
        <f t="shared" si="62"/>
        <v>-1.5531881945719004</v>
      </c>
      <c r="G781" s="19">
        <f t="shared" si="63"/>
        <v>2.5474639787444259E-2</v>
      </c>
    </row>
    <row r="782" spans="1:7" ht="15.75" thickBot="1" x14ac:dyDescent="0.3">
      <c r="A782" s="22" t="s">
        <v>439</v>
      </c>
      <c r="B782" s="18">
        <f t="shared" si="60"/>
        <v>780</v>
      </c>
      <c r="C782" s="23">
        <v>2882.23</v>
      </c>
      <c r="D782" s="19">
        <f t="shared" si="61"/>
        <v>4.9396335780030221E-2</v>
      </c>
      <c r="E782" s="19">
        <f t="shared" si="64"/>
        <v>1.1173485835618887E-3</v>
      </c>
      <c r="F782" s="19">
        <f t="shared" si="62"/>
        <v>4.6130574589311646</v>
      </c>
      <c r="G782" s="19">
        <f t="shared" si="63"/>
        <v>3.3426764479409142E-2</v>
      </c>
    </row>
    <row r="783" spans="1:7" ht="15.75" thickBot="1" x14ac:dyDescent="0.3">
      <c r="A783" s="22" t="s">
        <v>438</v>
      </c>
      <c r="B783" s="18">
        <f t="shared" si="60"/>
        <v>781</v>
      </c>
      <c r="C783" s="23">
        <v>2741.38</v>
      </c>
      <c r="D783" s="19">
        <f t="shared" si="61"/>
        <v>-4.8868410917935035E-2</v>
      </c>
      <c r="E783" s="19">
        <f t="shared" si="64"/>
        <v>1.238290571953506E-3</v>
      </c>
      <c r="F783" s="19">
        <f t="shared" si="62"/>
        <v>4.7654602556597512</v>
      </c>
      <c r="G783" s="19">
        <f t="shared" si="63"/>
        <v>3.5189353105072929E-2</v>
      </c>
    </row>
    <row r="784" spans="1:7" ht="15.75" thickBot="1" x14ac:dyDescent="0.3">
      <c r="A784" s="22" t="s">
        <v>437</v>
      </c>
      <c r="B784" s="18">
        <f t="shared" si="60"/>
        <v>782</v>
      </c>
      <c r="C784" s="23">
        <v>2480.64</v>
      </c>
      <c r="D784" s="19">
        <f t="shared" si="61"/>
        <v>-9.5112680474797484E-2</v>
      </c>
      <c r="E784" s="19">
        <f t="shared" si="64"/>
        <v>1.3434301868745792E-3</v>
      </c>
      <c r="F784" s="19">
        <f t="shared" si="62"/>
        <v>-0.12129457194298787</v>
      </c>
      <c r="G784" s="19">
        <f t="shared" si="63"/>
        <v>3.6652833272130265E-2</v>
      </c>
    </row>
    <row r="785" spans="1:7" ht="15.75" thickBot="1" x14ac:dyDescent="0.3">
      <c r="A785" s="22" t="s">
        <v>436</v>
      </c>
      <c r="B785" s="18">
        <f t="shared" si="60"/>
        <v>783</v>
      </c>
      <c r="C785" s="23">
        <v>2711.02</v>
      </c>
      <c r="D785" s="19">
        <f t="shared" si="61"/>
        <v>9.2871194530443901E-2</v>
      </c>
      <c r="E785" s="19">
        <f t="shared" si="64"/>
        <v>2.0477855068936975E-3</v>
      </c>
      <c r="F785" s="19">
        <f t="shared" si="62"/>
        <v>1.9791007066956734</v>
      </c>
      <c r="G785" s="19">
        <f t="shared" si="63"/>
        <v>4.5252464097479794E-2</v>
      </c>
    </row>
    <row r="786" spans="1:7" ht="15.75" thickBot="1" x14ac:dyDescent="0.3">
      <c r="A786" s="22" t="s">
        <v>435</v>
      </c>
      <c r="B786" s="18">
        <f t="shared" si="60"/>
        <v>784</v>
      </c>
      <c r="C786" s="23">
        <v>2386.13</v>
      </c>
      <c r="D786" s="19">
        <f t="shared" si="61"/>
        <v>-0.11984050283657066</v>
      </c>
      <c r="E786" s="19">
        <f t="shared" si="64"/>
        <v>2.6492060376056325E-3</v>
      </c>
      <c r="F786" s="19">
        <f t="shared" si="62"/>
        <v>0.51234423187410627</v>
      </c>
      <c r="G786" s="19">
        <f t="shared" si="63"/>
        <v>5.1470438482741063E-2</v>
      </c>
    </row>
    <row r="787" spans="1:7" ht="15.75" thickBot="1" x14ac:dyDescent="0.3">
      <c r="A787" s="22" t="s">
        <v>434</v>
      </c>
      <c r="B787" s="18">
        <f t="shared" si="60"/>
        <v>785</v>
      </c>
      <c r="C787" s="23">
        <v>2529.19</v>
      </c>
      <c r="D787" s="19">
        <f t="shared" si="61"/>
        <v>5.9954822243549089E-2</v>
      </c>
      <c r="E787" s="19">
        <f t="shared" si="64"/>
        <v>3.7201911992171539E-3</v>
      </c>
      <c r="F787" s="19">
        <f t="shared" si="62"/>
        <v>4.6277447394355491</v>
      </c>
      <c r="G787" s="19">
        <f t="shared" si="63"/>
        <v>6.0993370125097646E-2</v>
      </c>
    </row>
    <row r="788" spans="1:7" ht="15.75" thickBot="1" x14ac:dyDescent="0.3">
      <c r="A788" s="22" t="s">
        <v>433</v>
      </c>
      <c r="B788" s="18">
        <f t="shared" si="60"/>
        <v>786</v>
      </c>
      <c r="C788" s="23">
        <v>2398.1</v>
      </c>
      <c r="D788" s="19">
        <f t="shared" si="61"/>
        <v>-5.1830823307066787E-2</v>
      </c>
      <c r="E788" s="19">
        <f t="shared" si="64"/>
        <v>3.7087054780266296E-3</v>
      </c>
      <c r="F788" s="19">
        <f t="shared" si="62"/>
        <v>4.8727133766280604</v>
      </c>
      <c r="G788" s="19">
        <f t="shared" si="63"/>
        <v>6.0899141849673301E-2</v>
      </c>
    </row>
    <row r="789" spans="1:7" ht="15.75" thickBot="1" x14ac:dyDescent="0.3">
      <c r="A789" s="22" t="s">
        <v>432</v>
      </c>
      <c r="B789" s="18">
        <f t="shared" si="60"/>
        <v>787</v>
      </c>
      <c r="C789" s="23">
        <v>2409.39</v>
      </c>
      <c r="D789" s="19">
        <f t="shared" si="61"/>
        <v>4.707893749218206E-3</v>
      </c>
      <c r="E789" s="19">
        <f t="shared" si="64"/>
        <v>3.6152298259192047E-3</v>
      </c>
      <c r="F789" s="19">
        <f t="shared" si="62"/>
        <v>5.6164690462897395</v>
      </c>
      <c r="G789" s="19">
        <f t="shared" si="63"/>
        <v>6.0126781270239342E-2</v>
      </c>
    </row>
    <row r="790" spans="1:7" ht="15.75" thickBot="1" x14ac:dyDescent="0.3">
      <c r="A790" s="22" t="s">
        <v>431</v>
      </c>
      <c r="B790" s="18">
        <f t="shared" si="60"/>
        <v>788</v>
      </c>
      <c r="C790" s="23">
        <v>2304.92</v>
      </c>
      <c r="D790" s="19">
        <f t="shared" si="61"/>
        <v>-4.3359522534749395E-2</v>
      </c>
      <c r="E790" s="19">
        <f t="shared" si="64"/>
        <v>3.2866828263034054E-3</v>
      </c>
      <c r="F790" s="19">
        <f t="shared" si="62"/>
        <v>5.1458565175741571</v>
      </c>
      <c r="G790" s="19">
        <f t="shared" si="63"/>
        <v>5.7329598169736068E-2</v>
      </c>
    </row>
    <row r="791" spans="1:7" ht="15.75" thickBot="1" x14ac:dyDescent="0.3">
      <c r="A791" s="22" t="s">
        <v>430</v>
      </c>
      <c r="B791" s="18">
        <f t="shared" si="60"/>
        <v>789</v>
      </c>
      <c r="C791" s="23">
        <v>2237.4</v>
      </c>
      <c r="D791" s="19">
        <f t="shared" si="61"/>
        <v>-2.9293858355170621E-2</v>
      </c>
      <c r="E791" s="19">
        <f t="shared" si="64"/>
        <v>3.1580612969067368E-3</v>
      </c>
      <c r="F791" s="19">
        <f t="shared" si="62"/>
        <v>5.4860700751095655</v>
      </c>
      <c r="G791" s="19">
        <f t="shared" si="63"/>
        <v>5.6196630654397214E-2</v>
      </c>
    </row>
    <row r="792" spans="1:7" ht="15.75" thickBot="1" x14ac:dyDescent="0.3">
      <c r="A792" s="22" t="s">
        <v>429</v>
      </c>
      <c r="B792" s="18">
        <f t="shared" si="60"/>
        <v>790</v>
      </c>
      <c r="C792" s="23">
        <v>2447.33</v>
      </c>
      <c r="D792" s="19">
        <f t="shared" si="61"/>
        <v>9.3827657101993367E-2</v>
      </c>
      <c r="E792" s="19">
        <f t="shared" si="64"/>
        <v>2.9477574578352685E-3</v>
      </c>
      <c r="F792" s="19">
        <f t="shared" si="62"/>
        <v>2.8401591561630659</v>
      </c>
      <c r="G792" s="19">
        <f t="shared" si="63"/>
        <v>5.429325425718437E-2</v>
      </c>
    </row>
    <row r="793" spans="1:7" ht="15.75" thickBot="1" x14ac:dyDescent="0.3">
      <c r="A793" s="22" t="s">
        <v>428</v>
      </c>
      <c r="B793" s="18">
        <f t="shared" si="60"/>
        <v>791</v>
      </c>
      <c r="C793" s="23">
        <v>2475.56</v>
      </c>
      <c r="D793" s="19">
        <f t="shared" si="61"/>
        <v>1.1535019797084933E-2</v>
      </c>
      <c r="E793" s="19">
        <f t="shared" si="64"/>
        <v>3.4832136219011393E-3</v>
      </c>
      <c r="F793" s="19">
        <f t="shared" si="62"/>
        <v>5.6216005535068581</v>
      </c>
      <c r="G793" s="19">
        <f t="shared" si="63"/>
        <v>5.9018756526219185E-2</v>
      </c>
    </row>
    <row r="794" spans="1:7" ht="15.75" thickBot="1" x14ac:dyDescent="0.3">
      <c r="A794" s="22" t="s">
        <v>427</v>
      </c>
      <c r="B794" s="18">
        <f t="shared" si="60"/>
        <v>792</v>
      </c>
      <c r="C794" s="23">
        <v>2630.07</v>
      </c>
      <c r="D794" s="19">
        <f t="shared" si="61"/>
        <v>6.2414160836336219E-2</v>
      </c>
      <c r="E794" s="19">
        <f t="shared" si="64"/>
        <v>3.1768779896021635E-3</v>
      </c>
      <c r="F794" s="19">
        <f t="shared" si="62"/>
        <v>4.525643837815899</v>
      </c>
      <c r="G794" s="19">
        <f t="shared" si="63"/>
        <v>5.6363800347405277E-2</v>
      </c>
    </row>
    <row r="795" spans="1:7" ht="15.75" thickBot="1" x14ac:dyDescent="0.3">
      <c r="A795" s="22" t="s">
        <v>426</v>
      </c>
      <c r="B795" s="18">
        <f t="shared" si="60"/>
        <v>793</v>
      </c>
      <c r="C795" s="23">
        <v>2541.4699999999998</v>
      </c>
      <c r="D795" s="19">
        <f t="shared" si="61"/>
        <v>-3.36873163071707E-2</v>
      </c>
      <c r="E795" s="19">
        <f t="shared" si="64"/>
        <v>3.2425907152443998E-3</v>
      </c>
      <c r="F795" s="19">
        <f t="shared" si="62"/>
        <v>5.3814047063476913</v>
      </c>
      <c r="G795" s="19">
        <f t="shared" si="63"/>
        <v>5.6943750449407526E-2</v>
      </c>
    </row>
    <row r="796" spans="1:7" ht="15.75" thickBot="1" x14ac:dyDescent="0.3">
      <c r="A796" s="22" t="s">
        <v>425</v>
      </c>
      <c r="B796" s="18">
        <f t="shared" si="60"/>
        <v>794</v>
      </c>
      <c r="C796" s="23">
        <v>2626.65</v>
      </c>
      <c r="D796" s="19">
        <f t="shared" si="61"/>
        <v>3.3516035994916482E-2</v>
      </c>
      <c r="E796" s="19">
        <f t="shared" si="64"/>
        <v>3.0498592684727035E-3</v>
      </c>
      <c r="F796" s="19">
        <f t="shared" si="62"/>
        <v>5.424339665970126</v>
      </c>
      <c r="G796" s="19">
        <f t="shared" si="63"/>
        <v>5.5225530947856927E-2</v>
      </c>
    </row>
    <row r="797" spans="1:7" ht="15.75" thickBot="1" x14ac:dyDescent="0.3">
      <c r="A797" s="22" t="s">
        <v>424</v>
      </c>
      <c r="B797" s="18">
        <f t="shared" si="60"/>
        <v>795</v>
      </c>
      <c r="C797" s="23">
        <v>2584.59</v>
      </c>
      <c r="D797" s="19">
        <f t="shared" si="61"/>
        <v>-1.60127919593398E-2</v>
      </c>
      <c r="E797" s="19">
        <f t="shared" si="64"/>
        <v>2.8736985078664586E-3</v>
      </c>
      <c r="F797" s="19">
        <f t="shared" si="62"/>
        <v>5.7629290927816497</v>
      </c>
      <c r="G797" s="19">
        <f t="shared" si="63"/>
        <v>5.3606888623258658E-2</v>
      </c>
    </row>
    <row r="798" spans="1:7" ht="15.75" thickBot="1" x14ac:dyDescent="0.3">
      <c r="A798" s="22" t="s">
        <v>423</v>
      </c>
      <c r="B798" s="18">
        <f t="shared" si="60"/>
        <v>796</v>
      </c>
      <c r="C798" s="23">
        <v>2470.5</v>
      </c>
      <c r="D798" s="19">
        <f t="shared" si="61"/>
        <v>-4.4142397827121593E-2</v>
      </c>
      <c r="E798" s="19">
        <f t="shared" si="64"/>
        <v>2.6343757252297981E-3</v>
      </c>
      <c r="F798" s="19">
        <f t="shared" si="62"/>
        <v>5.1994456490230183</v>
      </c>
      <c r="G798" s="19">
        <f t="shared" si="63"/>
        <v>5.1326169984032492E-2</v>
      </c>
    </row>
    <row r="799" spans="1:7" ht="15.75" thickBot="1" x14ac:dyDescent="0.3">
      <c r="A799" s="22" t="s">
        <v>422</v>
      </c>
      <c r="B799" s="18">
        <f t="shared" si="60"/>
        <v>797</v>
      </c>
      <c r="C799" s="23">
        <v>2526.9</v>
      </c>
      <c r="D799" s="19">
        <f t="shared" si="61"/>
        <v>2.2829386763812964E-2</v>
      </c>
      <c r="E799" s="19">
        <f t="shared" si="64"/>
        <v>2.5716644949767362E-3</v>
      </c>
      <c r="F799" s="19">
        <f t="shared" si="62"/>
        <v>5.7605390591098526</v>
      </c>
      <c r="G799" s="19">
        <f t="shared" si="63"/>
        <v>5.0711581467912596E-2</v>
      </c>
    </row>
    <row r="800" spans="1:7" ht="15.75" thickBot="1" x14ac:dyDescent="0.3">
      <c r="A800" s="22" t="s">
        <v>421</v>
      </c>
      <c r="B800" s="18">
        <f t="shared" si="60"/>
        <v>798</v>
      </c>
      <c r="C800" s="23">
        <v>2488.65</v>
      </c>
      <c r="D800" s="19">
        <f t="shared" si="61"/>
        <v>-1.5137124539950086E-2</v>
      </c>
      <c r="E800" s="19">
        <f t="shared" si="64"/>
        <v>2.3841699388118093E-3</v>
      </c>
      <c r="F800" s="19">
        <f t="shared" si="62"/>
        <v>5.9427984576359387</v>
      </c>
      <c r="G800" s="19">
        <f t="shared" si="63"/>
        <v>4.8827962673163104E-2</v>
      </c>
    </row>
    <row r="801" spans="1:7" ht="15.75" thickBot="1" x14ac:dyDescent="0.3">
      <c r="A801" s="22" t="s">
        <v>420</v>
      </c>
      <c r="B801" s="18">
        <f t="shared" si="60"/>
        <v>799</v>
      </c>
      <c r="C801" s="23">
        <v>2663.68</v>
      </c>
      <c r="D801" s="19">
        <f t="shared" si="61"/>
        <v>7.0331304120707872E-2</v>
      </c>
      <c r="E801" s="19">
        <f t="shared" si="64"/>
        <v>2.1871150675973586E-3</v>
      </c>
      <c r="F801" s="19">
        <f t="shared" si="62"/>
        <v>3.8635203026868212</v>
      </c>
      <c r="G801" s="19">
        <f t="shared" si="63"/>
        <v>4.6766602053146415E-2</v>
      </c>
    </row>
    <row r="802" spans="1:7" ht="15.75" thickBot="1" x14ac:dyDescent="0.3">
      <c r="A802" s="22" t="s">
        <v>419</v>
      </c>
      <c r="B802" s="18">
        <f t="shared" si="60"/>
        <v>800</v>
      </c>
      <c r="C802" s="23">
        <v>2659.41</v>
      </c>
      <c r="D802" s="19">
        <f t="shared" si="61"/>
        <v>-1.6030454108602044E-3</v>
      </c>
      <c r="E802" s="19">
        <f t="shared" si="64"/>
        <v>2.4394302863699163E-3</v>
      </c>
      <c r="F802" s="19">
        <f t="shared" si="62"/>
        <v>6.0149373320590325</v>
      </c>
      <c r="G802" s="19">
        <f t="shared" si="63"/>
        <v>4.9390589046597898E-2</v>
      </c>
    </row>
    <row r="803" spans="1:7" ht="15.75" thickBot="1" x14ac:dyDescent="0.3">
      <c r="A803" s="22" t="s">
        <v>418</v>
      </c>
      <c r="B803" s="18">
        <f t="shared" si="60"/>
        <v>801</v>
      </c>
      <c r="C803" s="23">
        <v>2749.98</v>
      </c>
      <c r="D803" s="19">
        <f t="shared" si="61"/>
        <v>3.4056426049386967E-2</v>
      </c>
      <c r="E803" s="19">
        <f t="shared" si="64"/>
        <v>2.2166057366081117E-3</v>
      </c>
      <c r="F803" s="19">
        <f t="shared" si="62"/>
        <v>5.5885276576226568</v>
      </c>
      <c r="G803" s="19">
        <f t="shared" si="63"/>
        <v>4.7080842564764191E-2</v>
      </c>
    </row>
    <row r="804" spans="1:7" ht="15.75" thickBot="1" x14ac:dyDescent="0.3">
      <c r="A804" s="22" t="s">
        <v>417</v>
      </c>
      <c r="B804" s="18">
        <f t="shared" si="60"/>
        <v>802</v>
      </c>
      <c r="C804" s="23">
        <v>2789.82</v>
      </c>
      <c r="D804" s="19">
        <f t="shared" si="61"/>
        <v>1.448737809002254E-2</v>
      </c>
      <c r="E804" s="19">
        <f t="shared" si="64"/>
        <v>2.1199759493070757E-3</v>
      </c>
      <c r="F804" s="19">
        <f t="shared" si="62"/>
        <v>6.0573474666254272</v>
      </c>
      <c r="G804" s="19">
        <f t="shared" si="63"/>
        <v>4.6043196558308977E-2</v>
      </c>
    </row>
    <row r="805" spans="1:7" ht="15.75" thickBot="1" x14ac:dyDescent="0.3">
      <c r="A805" s="22" t="s">
        <v>416</v>
      </c>
      <c r="B805" s="18">
        <f t="shared" si="60"/>
        <v>803</v>
      </c>
      <c r="C805" s="23">
        <v>2761.63</v>
      </c>
      <c r="D805" s="19">
        <f t="shared" si="61"/>
        <v>-1.0104594561656355E-2</v>
      </c>
      <c r="E805" s="19">
        <f t="shared" si="64"/>
        <v>1.9453187026390235E-3</v>
      </c>
      <c r="F805" s="19">
        <f t="shared" si="62"/>
        <v>6.1898430293034394</v>
      </c>
      <c r="G805" s="19">
        <f t="shared" si="63"/>
        <v>4.4105767226509315E-2</v>
      </c>
    </row>
    <row r="806" spans="1:7" ht="15.75" thickBot="1" x14ac:dyDescent="0.3">
      <c r="A806" s="22" t="s">
        <v>415</v>
      </c>
      <c r="B806" s="18">
        <f t="shared" si="60"/>
        <v>804</v>
      </c>
      <c r="C806" s="23">
        <v>2846.06</v>
      </c>
      <c r="D806" s="19">
        <f t="shared" si="61"/>
        <v>3.0572524197665762E-2</v>
      </c>
      <c r="E806" s="19">
        <f t="shared" si="64"/>
        <v>1.7767765389417258E-3</v>
      </c>
      <c r="F806" s="19">
        <f t="shared" si="62"/>
        <v>5.8069011478492758</v>
      </c>
      <c r="G806" s="19">
        <f t="shared" si="63"/>
        <v>4.2151827231351739E-2</v>
      </c>
    </row>
    <row r="807" spans="1:7" ht="15.75" thickBot="1" x14ac:dyDescent="0.3">
      <c r="A807" s="22" t="s">
        <v>414</v>
      </c>
      <c r="B807" s="18">
        <f t="shared" si="60"/>
        <v>805</v>
      </c>
      <c r="C807" s="23">
        <v>2783.36</v>
      </c>
      <c r="D807" s="19">
        <f t="shared" si="61"/>
        <v>-2.2030456139364496E-2</v>
      </c>
      <c r="E807" s="19">
        <f t="shared" si="64"/>
        <v>1.6997758448202129E-3</v>
      </c>
      <c r="F807" s="19">
        <f t="shared" si="62"/>
        <v>6.0917265389168191</v>
      </c>
      <c r="G807" s="19">
        <f t="shared" si="63"/>
        <v>4.1228337885733553E-2</v>
      </c>
    </row>
    <row r="808" spans="1:7" ht="15.75" thickBot="1" x14ac:dyDescent="0.3">
      <c r="A808" s="22" t="s">
        <v>413</v>
      </c>
      <c r="B808" s="18">
        <f t="shared" si="60"/>
        <v>806</v>
      </c>
      <c r="C808" s="23">
        <v>2799.55</v>
      </c>
      <c r="D808" s="19">
        <f t="shared" si="61"/>
        <v>5.8167107381006389E-3</v>
      </c>
      <c r="E808" s="19">
        <f t="shared" si="64"/>
        <v>1.5887289077905473E-3</v>
      </c>
      <c r="F808" s="19">
        <f t="shared" si="62"/>
        <v>6.4235246634553826</v>
      </c>
      <c r="G808" s="19">
        <f t="shared" si="63"/>
        <v>3.9858862349426726E-2</v>
      </c>
    </row>
    <row r="809" spans="1:7" ht="15.75" thickBot="1" x14ac:dyDescent="0.3">
      <c r="A809" s="22" t="s">
        <v>412</v>
      </c>
      <c r="B809" s="18">
        <f t="shared" si="60"/>
        <v>807</v>
      </c>
      <c r="C809" s="23">
        <v>2874.56</v>
      </c>
      <c r="D809" s="19">
        <f t="shared" si="61"/>
        <v>2.6793591827257934E-2</v>
      </c>
      <c r="E809" s="19">
        <f t="shared" si="64"/>
        <v>1.4465505903822414E-3</v>
      </c>
      <c r="F809" s="19">
        <f t="shared" si="62"/>
        <v>6.0422917758065084</v>
      </c>
      <c r="G809" s="19">
        <f t="shared" si="63"/>
        <v>3.8033545593097698E-2</v>
      </c>
    </row>
    <row r="810" spans="1:7" ht="15.75" thickBot="1" x14ac:dyDescent="0.3">
      <c r="A810" s="22" t="s">
        <v>411</v>
      </c>
      <c r="B810" s="18">
        <f t="shared" si="60"/>
        <v>808</v>
      </c>
      <c r="C810" s="23">
        <v>2823.16</v>
      </c>
      <c r="D810" s="19">
        <f t="shared" si="61"/>
        <v>-1.7880997439608137E-2</v>
      </c>
      <c r="E810" s="19">
        <f t="shared" si="64"/>
        <v>1.3799230573474871E-3</v>
      </c>
      <c r="F810" s="19">
        <f t="shared" si="62"/>
        <v>6.3540261621637084</v>
      </c>
      <c r="G810" s="19">
        <f t="shared" si="63"/>
        <v>3.7147315614287489E-2</v>
      </c>
    </row>
    <row r="811" spans="1:7" ht="15.75" thickBot="1" x14ac:dyDescent="0.3">
      <c r="A811" s="22" t="s">
        <v>410</v>
      </c>
      <c r="B811" s="18">
        <f t="shared" si="60"/>
        <v>809</v>
      </c>
      <c r="C811" s="23">
        <v>2736.56</v>
      </c>
      <c r="D811" s="19">
        <f t="shared" si="61"/>
        <v>-3.0674846625766805E-2</v>
      </c>
      <c r="E811" s="19">
        <f t="shared" si="64"/>
        <v>1.2829798707714624E-3</v>
      </c>
      <c r="F811" s="19">
        <f t="shared" si="62"/>
        <v>5.9251630405490987</v>
      </c>
      <c r="G811" s="19">
        <f t="shared" si="63"/>
        <v>3.5818708390608703E-2</v>
      </c>
    </row>
    <row r="812" spans="1:7" ht="15.75" thickBot="1" x14ac:dyDescent="0.3">
      <c r="A812" s="22" t="s">
        <v>409</v>
      </c>
      <c r="B812" s="18">
        <f t="shared" si="60"/>
        <v>810</v>
      </c>
      <c r="C812" s="23">
        <v>2799.31</v>
      </c>
      <c r="D812" s="19">
        <f t="shared" si="61"/>
        <v>2.2930248194813929E-2</v>
      </c>
      <c r="E812" s="19">
        <f t="shared" si="64"/>
        <v>1.2517045908602368E-3</v>
      </c>
      <c r="F812" s="19">
        <f t="shared" si="62"/>
        <v>6.2631847881873215</v>
      </c>
      <c r="G812" s="19">
        <f t="shared" si="63"/>
        <v>3.5379437401691916E-2</v>
      </c>
    </row>
    <row r="813" spans="1:7" ht="15.75" thickBot="1" x14ac:dyDescent="0.3">
      <c r="A813" s="22" t="s">
        <v>408</v>
      </c>
      <c r="B813" s="18">
        <f t="shared" si="60"/>
        <v>811</v>
      </c>
      <c r="C813" s="23">
        <v>2797.8</v>
      </c>
      <c r="D813" s="19">
        <f t="shared" si="61"/>
        <v>-5.3941864245110605E-4</v>
      </c>
      <c r="E813" s="19">
        <f t="shared" si="64"/>
        <v>1.1853281241239581E-3</v>
      </c>
      <c r="F813" s="19">
        <f t="shared" si="62"/>
        <v>6.7374901663120728</v>
      </c>
      <c r="G813" s="19">
        <f t="shared" si="63"/>
        <v>3.4428594570849944E-2</v>
      </c>
    </row>
    <row r="814" spans="1:7" ht="15.75" thickBot="1" x14ac:dyDescent="0.3">
      <c r="A814" s="22" t="s">
        <v>407</v>
      </c>
      <c r="B814" s="18">
        <f t="shared" si="60"/>
        <v>812</v>
      </c>
      <c r="C814" s="23">
        <v>2836.74</v>
      </c>
      <c r="D814" s="19">
        <f t="shared" si="61"/>
        <v>1.3918078490242181E-2</v>
      </c>
      <c r="E814" s="19">
        <f t="shared" si="64"/>
        <v>1.076969288513883E-3</v>
      </c>
      <c r="F814" s="19">
        <f t="shared" si="62"/>
        <v>6.6537358427696853</v>
      </c>
      <c r="G814" s="19">
        <f t="shared" si="63"/>
        <v>3.2817210248799078E-2</v>
      </c>
    </row>
    <row r="815" spans="1:7" ht="15.75" thickBot="1" x14ac:dyDescent="0.3">
      <c r="A815" s="22" t="s">
        <v>406</v>
      </c>
      <c r="B815" s="18">
        <f t="shared" si="60"/>
        <v>813</v>
      </c>
      <c r="C815" s="23">
        <v>2878.48</v>
      </c>
      <c r="D815" s="19">
        <f t="shared" si="61"/>
        <v>1.4714073196697708E-2</v>
      </c>
      <c r="E815" s="19">
        <f t="shared" si="64"/>
        <v>9.9620504183100633E-4</v>
      </c>
      <c r="F815" s="19">
        <f t="shared" si="62"/>
        <v>6.6942287528988409</v>
      </c>
      <c r="G815" s="19">
        <f t="shared" si="63"/>
        <v>3.15627160084649E-2</v>
      </c>
    </row>
    <row r="816" spans="1:7" ht="15.75" thickBot="1" x14ac:dyDescent="0.3">
      <c r="A816" s="22" t="s">
        <v>405</v>
      </c>
      <c r="B816" s="18">
        <f t="shared" si="60"/>
        <v>814</v>
      </c>
      <c r="C816" s="23">
        <v>2863.39</v>
      </c>
      <c r="D816" s="19">
        <f t="shared" si="61"/>
        <v>-5.2423501292349073E-3</v>
      </c>
      <c r="E816" s="19">
        <f t="shared" si="64"/>
        <v>9.2490980664548556E-4</v>
      </c>
      <c r="F816" s="19">
        <f t="shared" si="62"/>
        <v>6.9561009100965716</v>
      </c>
      <c r="G816" s="19">
        <f t="shared" si="63"/>
        <v>3.0412329845730095E-2</v>
      </c>
    </row>
    <row r="817" spans="1:7" ht="15.75" thickBot="1" x14ac:dyDescent="0.3">
      <c r="A817" s="22" t="s">
        <v>404</v>
      </c>
      <c r="B817" s="18">
        <f t="shared" si="60"/>
        <v>815</v>
      </c>
      <c r="C817" s="23">
        <v>2939.51</v>
      </c>
      <c r="D817" s="19">
        <f t="shared" si="61"/>
        <v>2.6583874358714787E-2</v>
      </c>
      <c r="E817" s="19">
        <f t="shared" si="64"/>
        <v>8.4284975765412434E-4</v>
      </c>
      <c r="F817" s="19">
        <f t="shared" si="62"/>
        <v>6.2402540465196692</v>
      </c>
      <c r="G817" s="19">
        <f t="shared" si="63"/>
        <v>2.9031874855994476E-2</v>
      </c>
    </row>
    <row r="818" spans="1:7" ht="15.75" thickBot="1" x14ac:dyDescent="0.3">
      <c r="A818" s="22" t="s">
        <v>403</v>
      </c>
      <c r="B818" s="18">
        <f t="shared" si="60"/>
        <v>816</v>
      </c>
      <c r="C818" s="23">
        <v>2912.43</v>
      </c>
      <c r="D818" s="19">
        <f t="shared" si="61"/>
        <v>-9.2124197570344624E-3</v>
      </c>
      <c r="E818" s="19">
        <f t="shared" si="64"/>
        <v>8.3040055153808866E-4</v>
      </c>
      <c r="F818" s="19">
        <f t="shared" si="62"/>
        <v>6.9914002842937926</v>
      </c>
      <c r="G818" s="19">
        <f t="shared" si="63"/>
        <v>2.8816671416700589E-2</v>
      </c>
    </row>
    <row r="819" spans="1:7" ht="15.75" thickBot="1" x14ac:dyDescent="0.3">
      <c r="A819" s="22">
        <v>43952</v>
      </c>
      <c r="B819" s="18">
        <f t="shared" si="60"/>
        <v>817</v>
      </c>
      <c r="C819" s="23">
        <v>2830.71</v>
      </c>
      <c r="D819" s="19">
        <f t="shared" si="61"/>
        <v>-2.8059043479156554E-2</v>
      </c>
      <c r="E819" s="19">
        <f t="shared" si="64"/>
        <v>7.622297219248411E-4</v>
      </c>
      <c r="F819" s="19">
        <f t="shared" si="62"/>
        <v>6.146358847898175</v>
      </c>
      <c r="G819" s="19">
        <f t="shared" si="63"/>
        <v>2.7608508143774104E-2</v>
      </c>
    </row>
    <row r="820" spans="1:7" ht="15.75" thickBot="1" x14ac:dyDescent="0.3">
      <c r="A820" s="22">
        <v>43955</v>
      </c>
      <c r="B820" s="18">
        <f t="shared" si="60"/>
        <v>818</v>
      </c>
      <c r="C820" s="23">
        <v>2842.74</v>
      </c>
      <c r="D820" s="19">
        <f t="shared" si="61"/>
        <v>4.2498171836746756E-3</v>
      </c>
      <c r="E820" s="19">
        <f t="shared" si="64"/>
        <v>7.6452303497506324E-4</v>
      </c>
      <c r="F820" s="19">
        <f t="shared" si="62"/>
        <v>7.152634593355331</v>
      </c>
      <c r="G820" s="19">
        <f t="shared" si="63"/>
        <v>2.7650009674050083E-2</v>
      </c>
    </row>
    <row r="821" spans="1:7" ht="15.75" thickBot="1" x14ac:dyDescent="0.3">
      <c r="A821" s="22">
        <v>43956</v>
      </c>
      <c r="B821" s="18">
        <f t="shared" si="60"/>
        <v>819</v>
      </c>
      <c r="C821" s="23">
        <v>2868.44</v>
      </c>
      <c r="D821" s="19">
        <f t="shared" si="61"/>
        <v>9.0405735311707147E-3</v>
      </c>
      <c r="E821" s="19">
        <f t="shared" si="64"/>
        <v>6.9626714724582413E-4</v>
      </c>
      <c r="F821" s="19">
        <f t="shared" si="62"/>
        <v>7.1523912044797573</v>
      </c>
      <c r="G821" s="19">
        <f t="shared" si="63"/>
        <v>2.6386874525904429E-2</v>
      </c>
    </row>
    <row r="822" spans="1:7" ht="15.75" thickBot="1" x14ac:dyDescent="0.3">
      <c r="A822" s="22">
        <v>43957</v>
      </c>
      <c r="B822" s="18">
        <f t="shared" si="60"/>
        <v>820</v>
      </c>
      <c r="C822" s="23">
        <v>2848.42</v>
      </c>
      <c r="D822" s="19">
        <f t="shared" si="61"/>
        <v>-6.9794034388029891E-3</v>
      </c>
      <c r="E822" s="19">
        <f t="shared" si="64"/>
        <v>6.4007454925039248E-4</v>
      </c>
      <c r="F822" s="19">
        <f t="shared" si="62"/>
        <v>7.2778221569339125</v>
      </c>
      <c r="G822" s="19">
        <f t="shared" si="63"/>
        <v>2.5299694647374551E-2</v>
      </c>
    </row>
    <row r="823" spans="1:7" ht="15.75" thickBot="1" x14ac:dyDescent="0.3">
      <c r="A823" s="22">
        <v>43958</v>
      </c>
      <c r="B823" s="18">
        <f t="shared" si="60"/>
        <v>821</v>
      </c>
      <c r="C823" s="23">
        <v>2881.19</v>
      </c>
      <c r="D823" s="19">
        <f t="shared" si="61"/>
        <v>1.1504623615899323E-2</v>
      </c>
      <c r="E823" s="19">
        <f t="shared" si="64"/>
        <v>5.8600084419412036E-4</v>
      </c>
      <c r="F823" s="19">
        <f t="shared" si="62"/>
        <v>7.2163255498477605</v>
      </c>
      <c r="G823" s="19">
        <f t="shared" si="63"/>
        <v>2.4207454310482966E-2</v>
      </c>
    </row>
    <row r="824" spans="1:7" ht="15.75" thickBot="1" x14ac:dyDescent="0.3">
      <c r="A824" s="22">
        <v>43959</v>
      </c>
      <c r="B824" s="18">
        <f t="shared" si="60"/>
        <v>822</v>
      </c>
      <c r="C824" s="23">
        <v>2929.8</v>
      </c>
      <c r="D824" s="19">
        <f t="shared" si="61"/>
        <v>1.6871501011734846E-2</v>
      </c>
      <c r="E824" s="19">
        <f t="shared" si="64"/>
        <v>5.4451996106117653E-4</v>
      </c>
      <c r="F824" s="19">
        <f t="shared" si="62"/>
        <v>6.9928564402942985</v>
      </c>
      <c r="G824" s="19">
        <f t="shared" si="63"/>
        <v>2.3334951490439754E-2</v>
      </c>
    </row>
    <row r="825" spans="1:7" ht="15.75" thickBot="1" x14ac:dyDescent="0.3">
      <c r="A825" s="22">
        <v>43962</v>
      </c>
      <c r="B825" s="18">
        <f t="shared" si="60"/>
        <v>823</v>
      </c>
      <c r="C825" s="23">
        <v>2930.19</v>
      </c>
      <c r="D825" s="19">
        <f t="shared" si="61"/>
        <v>1.331148883882971E-4</v>
      </c>
      <c r="E825" s="19">
        <f t="shared" si="64"/>
        <v>5.20757438323556E-4</v>
      </c>
      <c r="F825" s="19">
        <f t="shared" si="62"/>
        <v>7.5601921675191255</v>
      </c>
      <c r="G825" s="19">
        <f t="shared" si="63"/>
        <v>2.2820110392448939E-2</v>
      </c>
    </row>
    <row r="826" spans="1:7" ht="15.75" thickBot="1" x14ac:dyDescent="0.3">
      <c r="A826" s="22">
        <v>43963</v>
      </c>
      <c r="B826" s="18">
        <f t="shared" si="60"/>
        <v>824</v>
      </c>
      <c r="C826" s="23">
        <v>2870.12</v>
      </c>
      <c r="D826" s="19">
        <f t="shared" si="61"/>
        <v>-2.0500377108651713E-2</v>
      </c>
      <c r="E826" s="19">
        <f t="shared" si="64"/>
        <v>4.7314142096831538E-4</v>
      </c>
      <c r="F826" s="19">
        <f t="shared" si="62"/>
        <v>6.7678713111809188</v>
      </c>
      <c r="G826" s="19">
        <f t="shared" si="63"/>
        <v>2.1751814199471163E-2</v>
      </c>
    </row>
    <row r="827" spans="1:7" ht="15.75" thickBot="1" x14ac:dyDescent="0.3">
      <c r="A827" s="22">
        <v>43964</v>
      </c>
      <c r="B827" s="18">
        <f t="shared" si="60"/>
        <v>825</v>
      </c>
      <c r="C827" s="23">
        <v>2820</v>
      </c>
      <c r="D827" s="19">
        <f t="shared" si="61"/>
        <v>-1.7462684487059787E-2</v>
      </c>
      <c r="E827" s="19">
        <f t="shared" si="64"/>
        <v>4.6830648614685355E-4</v>
      </c>
      <c r="F827" s="19">
        <f t="shared" si="62"/>
        <v>7.0152214032588436</v>
      </c>
      <c r="G827" s="19">
        <f t="shared" si="63"/>
        <v>2.1640390156992401E-2</v>
      </c>
    </row>
    <row r="828" spans="1:7" ht="15.75" thickBot="1" x14ac:dyDescent="0.3">
      <c r="A828" s="22">
        <v>43965</v>
      </c>
      <c r="B828" s="18">
        <f t="shared" si="60"/>
        <v>826</v>
      </c>
      <c r="C828" s="23">
        <v>2852.5</v>
      </c>
      <c r="D828" s="19">
        <f t="shared" si="61"/>
        <v>1.1524822695035519E-2</v>
      </c>
      <c r="E828" s="19">
        <f t="shared" si="64"/>
        <v>4.5336887636230141E-4</v>
      </c>
      <c r="F828" s="19">
        <f t="shared" si="62"/>
        <v>7.4058387497433671</v>
      </c>
      <c r="G828" s="19">
        <f t="shared" si="63"/>
        <v>2.1292460552089828E-2</v>
      </c>
    </row>
    <row r="829" spans="1:7" ht="15.75" thickBot="1" x14ac:dyDescent="0.3">
      <c r="A829" s="22">
        <v>43966</v>
      </c>
      <c r="B829" s="18">
        <f t="shared" si="60"/>
        <v>827</v>
      </c>
      <c r="C829" s="23">
        <v>2863.7</v>
      </c>
      <c r="D829" s="19">
        <f t="shared" si="61"/>
        <v>3.9263803680980036E-3</v>
      </c>
      <c r="E829" s="19">
        <f t="shared" si="64"/>
        <v>4.2405828784788095E-4</v>
      </c>
      <c r="F829" s="19">
        <f t="shared" si="62"/>
        <v>7.72928505649105</v>
      </c>
      <c r="G829" s="19">
        <f t="shared" si="63"/>
        <v>2.059267558739954E-2</v>
      </c>
    </row>
    <row r="830" spans="1:7" ht="15.75" thickBot="1" x14ac:dyDescent="0.3">
      <c r="A830" s="22">
        <v>43969</v>
      </c>
      <c r="B830" s="18">
        <f t="shared" si="60"/>
        <v>828</v>
      </c>
      <c r="C830" s="23">
        <v>2953.91</v>
      </c>
      <c r="D830" s="19">
        <f t="shared" si="61"/>
        <v>3.1501204735132848E-2</v>
      </c>
      <c r="E830" s="19">
        <f t="shared" si="64"/>
        <v>3.8669241093628002E-4</v>
      </c>
      <c r="F830" s="19">
        <f t="shared" si="62"/>
        <v>5.2916917560405983</v>
      </c>
      <c r="G830" s="19">
        <f t="shared" si="63"/>
        <v>1.9664496203469845E-2</v>
      </c>
    </row>
    <row r="831" spans="1:7" ht="15.75" thickBot="1" x14ac:dyDescent="0.3">
      <c r="A831" s="22">
        <v>43970</v>
      </c>
      <c r="B831" s="18">
        <f t="shared" si="60"/>
        <v>829</v>
      </c>
      <c r="C831" s="23">
        <v>2922.94</v>
      </c>
      <c r="D831" s="19">
        <f t="shared" si="61"/>
        <v>-1.0484408800538914E-2</v>
      </c>
      <c r="E831" s="19">
        <f t="shared" si="64"/>
        <v>4.4207104574484128E-4</v>
      </c>
      <c r="F831" s="19">
        <f t="shared" si="62"/>
        <v>7.4753857389891261</v>
      </c>
      <c r="G831" s="19">
        <f t="shared" si="63"/>
        <v>2.102548562447111E-2</v>
      </c>
    </row>
    <row r="832" spans="1:7" ht="15.75" thickBot="1" x14ac:dyDescent="0.3">
      <c r="A832" s="22">
        <v>43971</v>
      </c>
      <c r="B832" s="18">
        <f t="shared" si="60"/>
        <v>830</v>
      </c>
      <c r="C832" s="23">
        <v>2971.61</v>
      </c>
      <c r="D832" s="19">
        <f t="shared" si="61"/>
        <v>1.6651043127809739E-2</v>
      </c>
      <c r="E832" s="19">
        <f t="shared" si="64"/>
        <v>4.1169968220927964E-4</v>
      </c>
      <c r="F832" s="19">
        <f t="shared" si="62"/>
        <v>7.1217710494749822</v>
      </c>
      <c r="G832" s="19">
        <f t="shared" si="63"/>
        <v>2.0290383983781076E-2</v>
      </c>
    </row>
    <row r="833" spans="1:7" ht="15.75" thickBot="1" x14ac:dyDescent="0.3">
      <c r="A833" s="22">
        <v>43972</v>
      </c>
      <c r="B833" s="18">
        <f t="shared" si="60"/>
        <v>831</v>
      </c>
      <c r="C833" s="23">
        <v>2948.51</v>
      </c>
      <c r="D833" s="19">
        <f t="shared" si="61"/>
        <v>-7.7735638256701822E-3</v>
      </c>
      <c r="E833" s="19">
        <f t="shared" si="64"/>
        <v>3.99406374128027E-4</v>
      </c>
      <c r="F833" s="19">
        <f t="shared" si="62"/>
        <v>7.6742359095075408</v>
      </c>
      <c r="G833" s="19">
        <f t="shared" si="63"/>
        <v>1.9985153842991227E-2</v>
      </c>
    </row>
    <row r="834" spans="1:7" ht="15.75" thickBot="1" x14ac:dyDescent="0.3">
      <c r="A834" s="22">
        <v>43973</v>
      </c>
      <c r="B834" s="18">
        <f t="shared" si="60"/>
        <v>832</v>
      </c>
      <c r="C834" s="23">
        <v>2955.45</v>
      </c>
      <c r="D834" s="19">
        <f t="shared" si="61"/>
        <v>2.3537312066093108E-3</v>
      </c>
      <c r="E834" s="19">
        <f t="shared" si="64"/>
        <v>3.6841049357777295E-4</v>
      </c>
      <c r="F834" s="19">
        <f t="shared" si="62"/>
        <v>7.8912750586268245</v>
      </c>
      <c r="G834" s="19">
        <f t="shared" si="63"/>
        <v>1.9194022339722672E-2</v>
      </c>
    </row>
    <row r="835" spans="1:7" ht="15.75" thickBot="1" x14ac:dyDescent="0.3">
      <c r="A835" s="22">
        <v>43977</v>
      </c>
      <c r="B835" s="18">
        <f t="shared" si="60"/>
        <v>833</v>
      </c>
      <c r="C835" s="23">
        <v>2991.77</v>
      </c>
      <c r="D835" s="19">
        <f t="shared" si="61"/>
        <v>1.2289160703107926E-2</v>
      </c>
      <c r="E835" s="19">
        <f t="shared" si="64"/>
        <v>3.352299147036617E-4</v>
      </c>
      <c r="F835" s="19">
        <f t="shared" si="62"/>
        <v>7.5501868069934472</v>
      </c>
      <c r="G835" s="19">
        <f t="shared" si="63"/>
        <v>1.8309284931522087E-2</v>
      </c>
    </row>
    <row r="836" spans="1:7" ht="15.75" thickBot="1" x14ac:dyDescent="0.3">
      <c r="A836" s="22">
        <v>43978</v>
      </c>
      <c r="B836" s="18">
        <f t="shared" si="60"/>
        <v>834</v>
      </c>
      <c r="C836" s="23">
        <v>3036.13</v>
      </c>
      <c r="D836" s="19">
        <f t="shared" si="61"/>
        <v>1.4827343010993532E-2</v>
      </c>
      <c r="E836" s="19">
        <f t="shared" si="64"/>
        <v>3.183862269366795E-4</v>
      </c>
      <c r="F836" s="19">
        <f t="shared" si="62"/>
        <v>7.3617315075886465</v>
      </c>
      <c r="G836" s="19">
        <f t="shared" si="63"/>
        <v>1.784338047951339E-2</v>
      </c>
    </row>
    <row r="837" spans="1:7" ht="15.75" thickBot="1" x14ac:dyDescent="0.3">
      <c r="A837" s="22">
        <v>43979</v>
      </c>
      <c r="B837" s="18">
        <f t="shared" ref="B837:B900" si="65">B836+1</f>
        <v>835</v>
      </c>
      <c r="C837" s="23">
        <v>3029.73</v>
      </c>
      <c r="D837" s="19">
        <f t="shared" ref="D837:D900" si="66">C837/C836-1</f>
        <v>-2.1079466294262605E-3</v>
      </c>
      <c r="E837" s="19">
        <f t="shared" si="64"/>
        <v>3.0937616351163543E-4</v>
      </c>
      <c r="F837" s="19">
        <f t="shared" si="62"/>
        <v>8.0665900867312388</v>
      </c>
      <c r="G837" s="19">
        <f t="shared" si="63"/>
        <v>1.7589092174175317E-2</v>
      </c>
    </row>
    <row r="838" spans="1:7" ht="15.75" thickBot="1" x14ac:dyDescent="0.3">
      <c r="A838" s="22">
        <v>43980</v>
      </c>
      <c r="B838" s="18">
        <f t="shared" si="65"/>
        <v>836</v>
      </c>
      <c r="C838" s="23">
        <v>3044.31</v>
      </c>
      <c r="D838" s="19">
        <f t="shared" si="66"/>
        <v>4.8123100078225622E-3</v>
      </c>
      <c r="E838" s="19">
        <f t="shared" si="64"/>
        <v>2.8149336260346625E-4</v>
      </c>
      <c r="F838" s="19">
        <f t="shared" ref="F838:F901" si="67">-LN(E838)-D838*D838/E838</f>
        <v>8.0931321558832146</v>
      </c>
      <c r="G838" s="19">
        <f t="shared" ref="G838:G901" si="68">SQRT(E838)</f>
        <v>1.6777763933357337E-2</v>
      </c>
    </row>
    <row r="839" spans="1:7" ht="15.75" thickBot="1" x14ac:dyDescent="0.3">
      <c r="A839" s="22" t="s">
        <v>402</v>
      </c>
      <c r="B839" s="18">
        <f t="shared" si="65"/>
        <v>837</v>
      </c>
      <c r="C839" s="23">
        <v>3055.73</v>
      </c>
      <c r="D839" s="19">
        <f t="shared" si="66"/>
        <v>3.7512605483673855E-3</v>
      </c>
      <c r="E839" s="19">
        <f t="shared" ref="E839:E902" si="69">$K$4*E838+(1-$K$4)*D838*D838</f>
        <v>2.5787141661636967E-4</v>
      </c>
      <c r="F839" s="19">
        <f t="shared" si="67"/>
        <v>8.208479821813814</v>
      </c>
      <c r="G839" s="19">
        <f t="shared" si="68"/>
        <v>1.6058375279472382E-2</v>
      </c>
    </row>
    <row r="840" spans="1:7" ht="15.75" thickBot="1" x14ac:dyDescent="0.3">
      <c r="A840" s="22" t="s">
        <v>401</v>
      </c>
      <c r="B840" s="18">
        <f t="shared" si="65"/>
        <v>838</v>
      </c>
      <c r="C840" s="23">
        <v>3080.82</v>
      </c>
      <c r="D840" s="19">
        <f t="shared" si="66"/>
        <v>8.2108039650099496E-3</v>
      </c>
      <c r="E840" s="19">
        <f t="shared" si="69"/>
        <v>2.3557859172877621E-4</v>
      </c>
      <c r="F840" s="19">
        <f t="shared" si="67"/>
        <v>8.0672884377901006</v>
      </c>
      <c r="G840" s="19">
        <f t="shared" si="68"/>
        <v>1.5348569696514923E-2</v>
      </c>
    </row>
    <row r="841" spans="1:7" ht="15.75" thickBot="1" x14ac:dyDescent="0.3">
      <c r="A841" s="22" t="s">
        <v>400</v>
      </c>
      <c r="B841" s="18">
        <f t="shared" si="65"/>
        <v>839</v>
      </c>
      <c r="C841" s="23">
        <v>3122.87</v>
      </c>
      <c r="D841" s="19">
        <f t="shared" si="66"/>
        <v>1.3648963587616247E-2</v>
      </c>
      <c r="E841" s="19">
        <f t="shared" si="69"/>
        <v>2.2020205981904936E-4</v>
      </c>
      <c r="F841" s="19">
        <f t="shared" si="67"/>
        <v>7.5749501548017708</v>
      </c>
      <c r="G841" s="19">
        <f t="shared" si="68"/>
        <v>1.483920684602278E-2</v>
      </c>
    </row>
    <row r="842" spans="1:7" ht="15.75" thickBot="1" x14ac:dyDescent="0.3">
      <c r="A842" s="22" t="s">
        <v>399</v>
      </c>
      <c r="B842" s="18">
        <f t="shared" si="65"/>
        <v>840</v>
      </c>
      <c r="C842" s="23">
        <v>3112.35</v>
      </c>
      <c r="D842" s="19">
        <f t="shared" si="66"/>
        <v>-3.3686961032639573E-3</v>
      </c>
      <c r="E842" s="19">
        <f t="shared" si="69"/>
        <v>2.1710155327151558E-4</v>
      </c>
      <c r="F842" s="19">
        <f t="shared" si="67"/>
        <v>8.3828743350134101</v>
      </c>
      <c r="G842" s="19">
        <f t="shared" si="68"/>
        <v>1.4734366402106186E-2</v>
      </c>
    </row>
    <row r="843" spans="1:7" ht="15.75" thickBot="1" x14ac:dyDescent="0.3">
      <c r="A843" s="22" t="s">
        <v>398</v>
      </c>
      <c r="B843" s="18">
        <f t="shared" si="65"/>
        <v>841</v>
      </c>
      <c r="C843" s="23">
        <v>3193.93</v>
      </c>
      <c r="D843" s="19">
        <f t="shared" si="66"/>
        <v>2.621170498176606E-2</v>
      </c>
      <c r="E843" s="19">
        <f t="shared" si="69"/>
        <v>1.9828762568093733E-4</v>
      </c>
      <c r="F843" s="19">
        <f t="shared" si="67"/>
        <v>5.0608582186503224</v>
      </c>
      <c r="G843" s="19">
        <f t="shared" si="68"/>
        <v>1.4081463904045535E-2</v>
      </c>
    </row>
    <row r="844" spans="1:7" ht="15.75" thickBot="1" x14ac:dyDescent="0.3">
      <c r="A844" s="22" t="s">
        <v>397</v>
      </c>
      <c r="B844" s="18">
        <f t="shared" si="65"/>
        <v>842</v>
      </c>
      <c r="C844" s="23">
        <v>3232.39</v>
      </c>
      <c r="D844" s="19">
        <f t="shared" si="66"/>
        <v>1.2041591393674889E-2</v>
      </c>
      <c r="E844" s="19">
        <f t="shared" si="69"/>
        <v>2.429799786379423E-4</v>
      </c>
      <c r="F844" s="19">
        <f t="shared" si="67"/>
        <v>7.7257748389583014</v>
      </c>
      <c r="G844" s="19">
        <f t="shared" si="68"/>
        <v>1.5587815069404124E-2</v>
      </c>
    </row>
    <row r="845" spans="1:7" ht="15.75" thickBot="1" x14ac:dyDescent="0.3">
      <c r="A845" s="22" t="s">
        <v>396</v>
      </c>
      <c r="B845" s="18">
        <f t="shared" si="65"/>
        <v>843</v>
      </c>
      <c r="C845" s="23">
        <v>3207.18</v>
      </c>
      <c r="D845" s="19">
        <f t="shared" si="66"/>
        <v>-7.7991826481333959E-3</v>
      </c>
      <c r="E845" s="19">
        <f t="shared" si="69"/>
        <v>2.3402076187796917E-4</v>
      </c>
      <c r="F845" s="19">
        <f t="shared" si="67"/>
        <v>8.100178269710403</v>
      </c>
      <c r="G845" s="19">
        <f t="shared" si="68"/>
        <v>1.5297737148937066E-2</v>
      </c>
    </row>
    <row r="846" spans="1:7" ht="15.75" thickBot="1" x14ac:dyDescent="0.3">
      <c r="A846" s="22" t="s">
        <v>395</v>
      </c>
      <c r="B846" s="18">
        <f t="shared" si="65"/>
        <v>844</v>
      </c>
      <c r="C846" s="23">
        <v>3190.14</v>
      </c>
      <c r="D846" s="19">
        <f t="shared" si="66"/>
        <v>-5.3130787794885004E-3</v>
      </c>
      <c r="E846" s="19">
        <f t="shared" si="69"/>
        <v>2.181840876788239E-4</v>
      </c>
      <c r="F846" s="19">
        <f t="shared" si="67"/>
        <v>8.3007907303828539</v>
      </c>
      <c r="G846" s="19">
        <f t="shared" si="68"/>
        <v>1.477105574015696E-2</v>
      </c>
    </row>
    <row r="847" spans="1:7" ht="15.75" thickBot="1" x14ac:dyDescent="0.3">
      <c r="A847" s="22" t="s">
        <v>394</v>
      </c>
      <c r="B847" s="18">
        <f t="shared" si="65"/>
        <v>845</v>
      </c>
      <c r="C847" s="23">
        <v>3002.1</v>
      </c>
      <c r="D847" s="19">
        <f t="shared" si="66"/>
        <v>-5.8944121574601716E-2</v>
      </c>
      <c r="E847" s="19">
        <f t="shared" si="69"/>
        <v>2.008147308621864E-4</v>
      </c>
      <c r="F847" s="19">
        <f t="shared" si="67"/>
        <v>-8.7884389271046146</v>
      </c>
      <c r="G847" s="19">
        <f t="shared" si="68"/>
        <v>1.4170911433714713E-2</v>
      </c>
    </row>
    <row r="848" spans="1:7" ht="15.75" thickBot="1" x14ac:dyDescent="0.3">
      <c r="A848" s="22" t="s">
        <v>393</v>
      </c>
      <c r="B848" s="18">
        <f t="shared" si="65"/>
        <v>846</v>
      </c>
      <c r="C848" s="23">
        <v>3041.31</v>
      </c>
      <c r="D848" s="19">
        <f t="shared" si="66"/>
        <v>1.3060857399820103E-2</v>
      </c>
      <c r="E848" s="19">
        <f t="shared" si="69"/>
        <v>5.0014957745565282E-4</v>
      </c>
      <c r="F848" s="19">
        <f t="shared" si="67"/>
        <v>7.2595333900852319</v>
      </c>
      <c r="G848" s="19">
        <f t="shared" si="68"/>
        <v>2.2364024178480331E-2</v>
      </c>
    </row>
    <row r="849" spans="1:7" ht="15.75" thickBot="1" x14ac:dyDescent="0.3">
      <c r="A849" s="22" t="s">
        <v>392</v>
      </c>
      <c r="B849" s="18">
        <f t="shared" si="65"/>
        <v>847</v>
      </c>
      <c r="C849" s="23">
        <v>3066.59</v>
      </c>
      <c r="D849" s="19">
        <f t="shared" si="66"/>
        <v>8.3122075684491925E-3</v>
      </c>
      <c r="E849" s="19">
        <f t="shared" si="69"/>
        <v>4.7001455097632608E-4</v>
      </c>
      <c r="F849" s="19">
        <f t="shared" si="67"/>
        <v>7.5157455092213388</v>
      </c>
      <c r="G849" s="19">
        <f t="shared" si="68"/>
        <v>2.1679818979325589E-2</v>
      </c>
    </row>
    <row r="850" spans="1:7" ht="15.75" thickBot="1" x14ac:dyDescent="0.3">
      <c r="A850" s="22" t="s">
        <v>391</v>
      </c>
      <c r="B850" s="18">
        <f t="shared" si="65"/>
        <v>848</v>
      </c>
      <c r="C850" s="23">
        <v>3124.74</v>
      </c>
      <c r="D850" s="19">
        <f t="shared" si="66"/>
        <v>1.8962430582503575E-2</v>
      </c>
      <c r="E850" s="19">
        <f t="shared" si="69"/>
        <v>4.3335459088603725E-4</v>
      </c>
      <c r="F850" s="19">
        <f t="shared" si="67"/>
        <v>6.9142093209957016</v>
      </c>
      <c r="G850" s="19">
        <f t="shared" si="68"/>
        <v>2.0817170578299956E-2</v>
      </c>
    </row>
    <row r="851" spans="1:7" ht="15.75" thickBot="1" x14ac:dyDescent="0.3">
      <c r="A851" s="22" t="s">
        <v>390</v>
      </c>
      <c r="B851" s="18">
        <f t="shared" si="65"/>
        <v>849</v>
      </c>
      <c r="C851" s="23">
        <v>3113.49</v>
      </c>
      <c r="D851" s="19">
        <f t="shared" si="66"/>
        <v>-3.6002995449221364E-3</v>
      </c>
      <c r="E851" s="19">
        <f t="shared" si="69"/>
        <v>4.2660813281868203E-4</v>
      </c>
      <c r="F851" s="19">
        <f t="shared" si="67"/>
        <v>7.7292604644330094</v>
      </c>
      <c r="G851" s="19">
        <f t="shared" si="68"/>
        <v>2.0654494252309398E-2</v>
      </c>
    </row>
    <row r="852" spans="1:7" ht="15.75" thickBot="1" x14ac:dyDescent="0.3">
      <c r="A852" s="22" t="s">
        <v>389</v>
      </c>
      <c r="B852" s="18">
        <f t="shared" si="65"/>
        <v>850</v>
      </c>
      <c r="C852" s="23">
        <v>3115.34</v>
      </c>
      <c r="D852" s="19">
        <f t="shared" si="66"/>
        <v>5.9418851513903803E-4</v>
      </c>
      <c r="E852" s="19">
        <f t="shared" si="69"/>
        <v>3.8878468040433258E-4</v>
      </c>
      <c r="F852" s="19">
        <f t="shared" si="67"/>
        <v>7.851576776514972</v>
      </c>
      <c r="G852" s="19">
        <f t="shared" si="68"/>
        <v>1.9717623599316742E-2</v>
      </c>
    </row>
    <row r="853" spans="1:7" ht="15.75" thickBot="1" x14ac:dyDescent="0.3">
      <c r="A853" s="22" t="s">
        <v>388</v>
      </c>
      <c r="B853" s="18">
        <f t="shared" si="65"/>
        <v>851</v>
      </c>
      <c r="C853" s="23">
        <v>3097.74</v>
      </c>
      <c r="D853" s="19">
        <f t="shared" si="66"/>
        <v>-5.6494636219482919E-3</v>
      </c>
      <c r="E853" s="19">
        <f t="shared" si="69"/>
        <v>3.5326680820649769E-4</v>
      </c>
      <c r="F853" s="19">
        <f t="shared" si="67"/>
        <v>7.8579404006351954</v>
      </c>
      <c r="G853" s="19">
        <f t="shared" si="68"/>
        <v>1.8795393270865542E-2</v>
      </c>
    </row>
    <row r="854" spans="1:7" ht="15.75" thickBot="1" x14ac:dyDescent="0.3">
      <c r="A854" s="22" t="s">
        <v>387</v>
      </c>
      <c r="B854" s="18">
        <f t="shared" si="65"/>
        <v>852</v>
      </c>
      <c r="C854" s="23">
        <v>3117.86</v>
      </c>
      <c r="D854" s="19">
        <f t="shared" si="66"/>
        <v>6.4950576872171428E-3</v>
      </c>
      <c r="E854" s="19">
        <f t="shared" si="69"/>
        <v>3.238827912090874E-4</v>
      </c>
      <c r="F854" s="19">
        <f t="shared" si="67"/>
        <v>7.9048787371609235</v>
      </c>
      <c r="G854" s="19">
        <f t="shared" si="68"/>
        <v>1.7996743905748267E-2</v>
      </c>
    </row>
    <row r="855" spans="1:7" ht="15.75" thickBot="1" x14ac:dyDescent="0.3">
      <c r="A855" s="22" t="s">
        <v>386</v>
      </c>
      <c r="B855" s="18">
        <f t="shared" si="65"/>
        <v>853</v>
      </c>
      <c r="C855" s="23">
        <v>3131.29</v>
      </c>
      <c r="D855" s="19">
        <f t="shared" si="66"/>
        <v>4.3074416426651663E-3</v>
      </c>
      <c r="E855" s="19">
        <f t="shared" si="69"/>
        <v>2.9812464455688094E-4</v>
      </c>
      <c r="F855" s="19">
        <f t="shared" si="67"/>
        <v>8.0557629954983394</v>
      </c>
      <c r="G855" s="19">
        <f t="shared" si="68"/>
        <v>1.7266286356853951E-2</v>
      </c>
    </row>
    <row r="856" spans="1:7" ht="15.75" thickBot="1" x14ac:dyDescent="0.3">
      <c r="A856" s="22" t="s">
        <v>385</v>
      </c>
      <c r="B856" s="18">
        <f t="shared" si="65"/>
        <v>854</v>
      </c>
      <c r="C856" s="23">
        <v>3050.33</v>
      </c>
      <c r="D856" s="19">
        <f t="shared" si="66"/>
        <v>-2.5855158736495243E-2</v>
      </c>
      <c r="E856" s="19">
        <f t="shared" si="69"/>
        <v>2.725609365541645E-4</v>
      </c>
      <c r="F856" s="19">
        <f t="shared" si="67"/>
        <v>5.7550253066705661</v>
      </c>
      <c r="G856" s="19">
        <f t="shared" si="68"/>
        <v>1.6509419631051979E-2</v>
      </c>
    </row>
    <row r="857" spans="1:7" ht="15.75" thickBot="1" x14ac:dyDescent="0.3">
      <c r="A857" s="22" t="s">
        <v>384</v>
      </c>
      <c r="B857" s="18">
        <f t="shared" si="65"/>
        <v>855</v>
      </c>
      <c r="C857" s="23">
        <v>3083.76</v>
      </c>
      <c r="D857" s="19">
        <f t="shared" si="66"/>
        <v>1.0959469958988111E-2</v>
      </c>
      <c r="E857" s="19">
        <f t="shared" si="69"/>
        <v>3.0876429875212932E-4</v>
      </c>
      <c r="F857" s="19">
        <f t="shared" si="67"/>
        <v>7.693930190807782</v>
      </c>
      <c r="G857" s="19">
        <f t="shared" si="68"/>
        <v>1.7571690264517222E-2</v>
      </c>
    </row>
    <row r="858" spans="1:7" ht="15.75" thickBot="1" x14ac:dyDescent="0.3">
      <c r="A858" s="22" t="s">
        <v>383</v>
      </c>
      <c r="B858" s="18">
        <f t="shared" si="65"/>
        <v>856</v>
      </c>
      <c r="C858" s="23">
        <v>3009.05</v>
      </c>
      <c r="D858" s="19">
        <f t="shared" si="66"/>
        <v>-2.4226917788673585E-2</v>
      </c>
      <c r="E858" s="19">
        <f t="shared" si="69"/>
        <v>2.91513901082148E-4</v>
      </c>
      <c r="F858" s="19">
        <f t="shared" si="67"/>
        <v>6.1269904238715576</v>
      </c>
      <c r="G858" s="19">
        <f t="shared" si="68"/>
        <v>1.7073778172453452E-2</v>
      </c>
    </row>
    <row r="859" spans="1:7" ht="15.75" thickBot="1" x14ac:dyDescent="0.3">
      <c r="A859" s="22" t="s">
        <v>382</v>
      </c>
      <c r="B859" s="18">
        <f t="shared" si="65"/>
        <v>857</v>
      </c>
      <c r="C859" s="23">
        <v>3053.24</v>
      </c>
      <c r="D859" s="19">
        <f t="shared" si="66"/>
        <v>1.468569814393228E-2</v>
      </c>
      <c r="E859" s="19">
        <f t="shared" si="69"/>
        <v>3.1852774806021835E-4</v>
      </c>
      <c r="F859" s="19">
        <f t="shared" si="67"/>
        <v>7.3747179445350373</v>
      </c>
      <c r="G859" s="19">
        <f t="shared" si="68"/>
        <v>1.7847345686690174E-2</v>
      </c>
    </row>
    <row r="860" spans="1:7" ht="15.75" thickBot="1" x14ac:dyDescent="0.3">
      <c r="A860" s="22" t="s">
        <v>381</v>
      </c>
      <c r="B860" s="18">
        <f t="shared" si="65"/>
        <v>858</v>
      </c>
      <c r="C860" s="23">
        <v>3100.29</v>
      </c>
      <c r="D860" s="19">
        <f t="shared" si="66"/>
        <v>1.5409859690034278E-2</v>
      </c>
      <c r="E860" s="19">
        <f t="shared" si="69"/>
        <v>3.0912249434528758E-4</v>
      </c>
      <c r="F860" s="19">
        <f t="shared" si="67"/>
        <v>7.3135862803646869</v>
      </c>
      <c r="G860" s="19">
        <f t="shared" si="68"/>
        <v>1.7581879715925928E-2</v>
      </c>
    </row>
    <row r="861" spans="1:7" ht="15.75" thickBot="1" x14ac:dyDescent="0.3">
      <c r="A861" s="22" t="s">
        <v>380</v>
      </c>
      <c r="B861" s="18">
        <f t="shared" si="65"/>
        <v>859</v>
      </c>
      <c r="C861" s="23">
        <v>3115.86</v>
      </c>
      <c r="D861" s="19">
        <f t="shared" si="66"/>
        <v>5.022110834792981E-3</v>
      </c>
      <c r="E861" s="19">
        <f t="shared" si="69"/>
        <v>3.0257007925305762E-4</v>
      </c>
      <c r="F861" s="19">
        <f t="shared" si="67"/>
        <v>8.0198397706868043</v>
      </c>
      <c r="G861" s="19">
        <f t="shared" si="68"/>
        <v>1.7394541651134635E-2</v>
      </c>
    </row>
    <row r="862" spans="1:7" ht="15.75" thickBot="1" x14ac:dyDescent="0.3">
      <c r="A862" s="22" t="s">
        <v>379</v>
      </c>
      <c r="B862" s="18">
        <f t="shared" si="65"/>
        <v>860</v>
      </c>
      <c r="C862" s="23">
        <v>3130.01</v>
      </c>
      <c r="D862" s="19">
        <f t="shared" si="66"/>
        <v>4.5412823425956539E-3</v>
      </c>
      <c r="E862" s="19">
        <f t="shared" si="69"/>
        <v>2.7720955909755969E-4</v>
      </c>
      <c r="F862" s="19">
        <f t="shared" si="67"/>
        <v>8.1163409403939468</v>
      </c>
      <c r="G862" s="19">
        <f t="shared" si="68"/>
        <v>1.6649611379775796E-2</v>
      </c>
    </row>
    <row r="863" spans="1:7" ht="15.75" thickBot="1" x14ac:dyDescent="0.3">
      <c r="A863" s="22" t="s">
        <v>378</v>
      </c>
      <c r="B863" s="18">
        <f t="shared" si="65"/>
        <v>861</v>
      </c>
      <c r="C863" s="23">
        <v>3179.72</v>
      </c>
      <c r="D863" s="19">
        <f t="shared" si="66"/>
        <v>1.5881738397001799E-2</v>
      </c>
      <c r="E863" s="19">
        <f t="shared" si="69"/>
        <v>2.5374751475896779E-4</v>
      </c>
      <c r="F863" s="19">
        <f t="shared" si="67"/>
        <v>7.2851527531961029</v>
      </c>
      <c r="G863" s="19">
        <f t="shared" si="68"/>
        <v>1.5929454314538453E-2</v>
      </c>
    </row>
    <row r="864" spans="1:7" ht="15.75" thickBot="1" x14ac:dyDescent="0.3">
      <c r="A864" s="22" t="s">
        <v>377</v>
      </c>
      <c r="B864" s="18">
        <f t="shared" si="65"/>
        <v>862</v>
      </c>
      <c r="C864" s="23">
        <v>3145.32</v>
      </c>
      <c r="D864" s="19">
        <f t="shared" si="66"/>
        <v>-1.0818562640735552E-2</v>
      </c>
      <c r="E864" s="19">
        <f t="shared" si="69"/>
        <v>2.5360871919189696E-4</v>
      </c>
      <c r="F864" s="19">
        <f t="shared" si="67"/>
        <v>7.8182145092323143</v>
      </c>
      <c r="G864" s="19">
        <f t="shared" si="68"/>
        <v>1.5925097148585844E-2</v>
      </c>
    </row>
    <row r="865" spans="1:7" ht="15.75" thickBot="1" x14ac:dyDescent="0.3">
      <c r="A865" s="22" t="s">
        <v>376</v>
      </c>
      <c r="B865" s="18">
        <f t="shared" si="65"/>
        <v>863</v>
      </c>
      <c r="C865" s="23">
        <v>3169.94</v>
      </c>
      <c r="D865" s="19">
        <f t="shared" si="66"/>
        <v>7.8275024480816136E-3</v>
      </c>
      <c r="E865" s="19">
        <f t="shared" si="69"/>
        <v>2.4112110497314542E-4</v>
      </c>
      <c r="F865" s="19">
        <f t="shared" si="67"/>
        <v>8.07610741744808</v>
      </c>
      <c r="G865" s="19">
        <f t="shared" si="68"/>
        <v>1.5528074734916283E-2</v>
      </c>
    </row>
    <row r="866" spans="1:7" ht="15.75" thickBot="1" x14ac:dyDescent="0.3">
      <c r="A866" s="22" t="s">
        <v>375</v>
      </c>
      <c r="B866" s="18">
        <f t="shared" si="65"/>
        <v>864</v>
      </c>
      <c r="C866" s="23">
        <v>3152.05</v>
      </c>
      <c r="D866" s="19">
        <f t="shared" si="66"/>
        <v>-5.6436399427117756E-3</v>
      </c>
      <c r="E866" s="19">
        <f t="shared" si="69"/>
        <v>2.2467564708134087E-4</v>
      </c>
      <c r="F866" s="19">
        <f t="shared" si="67"/>
        <v>8.2590898620619786</v>
      </c>
      <c r="G866" s="19">
        <f t="shared" si="68"/>
        <v>1.4989184336758984E-2</v>
      </c>
    </row>
    <row r="867" spans="1:7" ht="15.75" thickBot="1" x14ac:dyDescent="0.3">
      <c r="A867" s="22" t="s">
        <v>374</v>
      </c>
      <c r="B867" s="18">
        <f t="shared" si="65"/>
        <v>865</v>
      </c>
      <c r="C867" s="23">
        <v>3185.04</v>
      </c>
      <c r="D867" s="19">
        <f t="shared" si="66"/>
        <v>1.046620453355751E-2</v>
      </c>
      <c r="E867" s="19">
        <f t="shared" si="69"/>
        <v>2.070438877997221E-4</v>
      </c>
      <c r="F867" s="19">
        <f t="shared" si="67"/>
        <v>7.9535062544878192</v>
      </c>
      <c r="G867" s="19">
        <f t="shared" si="68"/>
        <v>1.438901969557767E-2</v>
      </c>
    </row>
    <row r="868" spans="1:7" ht="15.75" thickBot="1" x14ac:dyDescent="0.3">
      <c r="A868" s="22" t="s">
        <v>373</v>
      </c>
      <c r="B868" s="18">
        <f t="shared" si="65"/>
        <v>866</v>
      </c>
      <c r="C868" s="23">
        <v>3155.22</v>
      </c>
      <c r="D868" s="19">
        <f t="shared" si="66"/>
        <v>-9.3625197799713789E-3</v>
      </c>
      <c r="E868" s="19">
        <f t="shared" si="69"/>
        <v>1.981283428428375E-4</v>
      </c>
      <c r="F868" s="19">
        <f t="shared" si="67"/>
        <v>8.0841713256841619</v>
      </c>
      <c r="G868" s="19">
        <f t="shared" si="68"/>
        <v>1.4075807005029499E-2</v>
      </c>
    </row>
    <row r="869" spans="1:7" ht="15.75" thickBot="1" x14ac:dyDescent="0.3">
      <c r="A869" s="22" t="s">
        <v>372</v>
      </c>
      <c r="B869" s="18">
        <f t="shared" si="65"/>
        <v>867</v>
      </c>
      <c r="C869" s="23">
        <v>3197.52</v>
      </c>
      <c r="D869" s="19">
        <f t="shared" si="66"/>
        <v>1.3406355182839835E-2</v>
      </c>
      <c r="E869" s="19">
        <f t="shared" si="69"/>
        <v>1.8802691246479664E-4</v>
      </c>
      <c r="F869" s="19">
        <f t="shared" si="67"/>
        <v>7.6230497395192014</v>
      </c>
      <c r="G869" s="19">
        <f t="shared" si="68"/>
        <v>1.3712290562294713E-2</v>
      </c>
    </row>
    <row r="870" spans="1:7" ht="15.75" thickBot="1" x14ac:dyDescent="0.3">
      <c r="A870" s="22" t="s">
        <v>371</v>
      </c>
      <c r="B870" s="18">
        <f t="shared" si="65"/>
        <v>868</v>
      </c>
      <c r="C870" s="23">
        <v>3226.56</v>
      </c>
      <c r="D870" s="19">
        <f t="shared" si="66"/>
        <v>9.0820385798993097E-3</v>
      </c>
      <c r="E870" s="19">
        <f t="shared" si="69"/>
        <v>1.8726828237416031E-4</v>
      </c>
      <c r="F870" s="19">
        <f t="shared" si="67"/>
        <v>8.1425123779250601</v>
      </c>
      <c r="G870" s="19">
        <f t="shared" si="68"/>
        <v>1.3684600190511972E-2</v>
      </c>
    </row>
    <row r="871" spans="1:7" ht="15.75" thickBot="1" x14ac:dyDescent="0.3">
      <c r="A871" s="22" t="s">
        <v>370</v>
      </c>
      <c r="B871" s="18">
        <f t="shared" si="65"/>
        <v>869</v>
      </c>
      <c r="C871" s="23">
        <v>3215.57</v>
      </c>
      <c r="D871" s="19">
        <f t="shared" si="66"/>
        <v>-3.4061043340275488E-3</v>
      </c>
      <c r="E871" s="19">
        <f t="shared" si="69"/>
        <v>1.7768684001678487E-4</v>
      </c>
      <c r="F871" s="19">
        <f t="shared" si="67"/>
        <v>8.5701957839366365</v>
      </c>
      <c r="G871" s="19">
        <f t="shared" si="68"/>
        <v>1.3329922731088311E-2</v>
      </c>
    </row>
    <row r="872" spans="1:7" ht="15.75" thickBot="1" x14ac:dyDescent="0.3">
      <c r="A872" s="22" t="s">
        <v>369</v>
      </c>
      <c r="B872" s="18">
        <f t="shared" si="65"/>
        <v>870</v>
      </c>
      <c r="C872" s="23">
        <v>3224.73</v>
      </c>
      <c r="D872" s="19">
        <f t="shared" si="66"/>
        <v>2.8486395880045201E-3</v>
      </c>
      <c r="E872" s="19">
        <f t="shared" si="69"/>
        <v>1.6250013556033855E-4</v>
      </c>
      <c r="F872" s="19">
        <f t="shared" si="67"/>
        <v>8.6748948559288195</v>
      </c>
      <c r="G872" s="19">
        <f t="shared" si="68"/>
        <v>1.2747554101094788E-2</v>
      </c>
    </row>
    <row r="873" spans="1:7" ht="15.75" thickBot="1" x14ac:dyDescent="0.3">
      <c r="A873" s="22" t="s">
        <v>368</v>
      </c>
      <c r="B873" s="18">
        <f t="shared" si="65"/>
        <v>871</v>
      </c>
      <c r="C873" s="23">
        <v>3251.84</v>
      </c>
      <c r="D873" s="19">
        <f t="shared" si="66"/>
        <v>8.4069053843267572E-3</v>
      </c>
      <c r="E873" s="19">
        <f t="shared" si="69"/>
        <v>1.4838326094433968E-4</v>
      </c>
      <c r="F873" s="19">
        <f t="shared" si="67"/>
        <v>8.3394045434117796</v>
      </c>
      <c r="G873" s="19">
        <f t="shared" si="68"/>
        <v>1.2181266803758126E-2</v>
      </c>
    </row>
    <row r="874" spans="1:7" ht="15.75" thickBot="1" x14ac:dyDescent="0.3">
      <c r="A874" s="22" t="s">
        <v>367</v>
      </c>
      <c r="B874" s="18">
        <f t="shared" si="65"/>
        <v>872</v>
      </c>
      <c r="C874" s="23">
        <v>3257.3</v>
      </c>
      <c r="D874" s="19">
        <f t="shared" si="66"/>
        <v>1.6790493997245193E-3</v>
      </c>
      <c r="E874" s="19">
        <f t="shared" si="69"/>
        <v>1.4127777737148777E-4</v>
      </c>
      <c r="F874" s="19">
        <f t="shared" si="67"/>
        <v>8.8448274907475639</v>
      </c>
      <c r="G874" s="19">
        <f t="shared" si="68"/>
        <v>1.188603286935922E-2</v>
      </c>
    </row>
    <row r="875" spans="1:7" ht="15.75" thickBot="1" x14ac:dyDescent="0.3">
      <c r="A875" s="22" t="s">
        <v>366</v>
      </c>
      <c r="B875" s="18">
        <f t="shared" si="65"/>
        <v>873</v>
      </c>
      <c r="C875" s="23">
        <v>3276.02</v>
      </c>
      <c r="D875" s="19">
        <f t="shared" si="66"/>
        <v>5.7470911491110943E-3</v>
      </c>
      <c r="E875" s="19">
        <f t="shared" si="69"/>
        <v>1.2861723803139321E-4</v>
      </c>
      <c r="F875" s="19">
        <f t="shared" si="67"/>
        <v>8.7018685454935465</v>
      </c>
      <c r="G875" s="19">
        <f t="shared" si="68"/>
        <v>1.134095401769151E-2</v>
      </c>
    </row>
    <row r="876" spans="1:7" ht="15.75" thickBot="1" x14ac:dyDescent="0.3">
      <c r="A876" s="22" t="s">
        <v>365</v>
      </c>
      <c r="B876" s="18">
        <f t="shared" si="65"/>
        <v>874</v>
      </c>
      <c r="C876" s="23">
        <v>3235.66</v>
      </c>
      <c r="D876" s="19">
        <f t="shared" si="66"/>
        <v>-1.2319827107282633E-2</v>
      </c>
      <c r="E876" s="19">
        <f t="shared" si="69"/>
        <v>1.1987673228835055E-4</v>
      </c>
      <c r="F876" s="19">
        <f t="shared" si="67"/>
        <v>7.7629281451196688</v>
      </c>
      <c r="G876" s="19">
        <f t="shared" si="68"/>
        <v>1.0948823328940446E-2</v>
      </c>
    </row>
    <row r="877" spans="1:7" ht="15.75" thickBot="1" x14ac:dyDescent="0.3">
      <c r="A877" s="22" t="s">
        <v>364</v>
      </c>
      <c r="B877" s="18">
        <f t="shared" si="65"/>
        <v>875</v>
      </c>
      <c r="C877" s="23">
        <v>3215.63</v>
      </c>
      <c r="D877" s="19">
        <f t="shared" si="66"/>
        <v>-6.1903908321639944E-3</v>
      </c>
      <c r="E877" s="19">
        <f t="shared" si="69"/>
        <v>1.2279377112049249E-4</v>
      </c>
      <c r="F877" s="19">
        <f t="shared" si="67"/>
        <v>8.6929286766266181</v>
      </c>
      <c r="G877" s="19">
        <f t="shared" si="68"/>
        <v>1.1081235090029111E-2</v>
      </c>
    </row>
    <row r="878" spans="1:7" ht="15.75" thickBot="1" x14ac:dyDescent="0.3">
      <c r="A878" s="22" t="s">
        <v>363</v>
      </c>
      <c r="B878" s="18">
        <f t="shared" si="65"/>
        <v>876</v>
      </c>
      <c r="C878" s="23">
        <v>3239.41</v>
      </c>
      <c r="D878" s="19">
        <f t="shared" si="66"/>
        <v>7.3951294147647229E-3</v>
      </c>
      <c r="E878" s="19">
        <f t="shared" si="69"/>
        <v>1.1506964386094545E-4</v>
      </c>
      <c r="F878" s="19">
        <f t="shared" si="67"/>
        <v>8.5947135344936907</v>
      </c>
      <c r="G878" s="19">
        <f t="shared" si="68"/>
        <v>1.0727051965052909E-2</v>
      </c>
    </row>
    <row r="879" spans="1:7" ht="15.75" thickBot="1" x14ac:dyDescent="0.3">
      <c r="A879" s="22" t="s">
        <v>362</v>
      </c>
      <c r="B879" s="18">
        <f t="shared" si="65"/>
        <v>877</v>
      </c>
      <c r="C879" s="23">
        <v>3218.44</v>
      </c>
      <c r="D879" s="19">
        <f t="shared" si="66"/>
        <v>-6.4734010205561576E-3</v>
      </c>
      <c r="E879" s="19">
        <f t="shared" si="69"/>
        <v>1.0954838976765506E-4</v>
      </c>
      <c r="F879" s="19">
        <f t="shared" si="67"/>
        <v>8.7366198937324384</v>
      </c>
      <c r="G879" s="19">
        <f t="shared" si="68"/>
        <v>1.0466536665375756E-2</v>
      </c>
    </row>
    <row r="880" spans="1:7" ht="15.75" thickBot="1" x14ac:dyDescent="0.3">
      <c r="A880" s="22" t="s">
        <v>361</v>
      </c>
      <c r="B880" s="18">
        <f t="shared" si="65"/>
        <v>878</v>
      </c>
      <c r="C880" s="23">
        <v>3258.44</v>
      </c>
      <c r="D880" s="19">
        <f t="shared" si="66"/>
        <v>1.2428381451883519E-2</v>
      </c>
      <c r="E880" s="19">
        <f t="shared" si="69"/>
        <v>1.0336312584856617E-4</v>
      </c>
      <c r="F880" s="19">
        <f t="shared" si="67"/>
        <v>7.682873786479659</v>
      </c>
      <c r="G880" s="19">
        <f t="shared" si="68"/>
        <v>1.0166765751632431E-2</v>
      </c>
    </row>
    <row r="881" spans="1:7" ht="15.75" thickBot="1" x14ac:dyDescent="0.3">
      <c r="A881" s="22" t="s">
        <v>360</v>
      </c>
      <c r="B881" s="18">
        <f t="shared" si="65"/>
        <v>879</v>
      </c>
      <c r="C881" s="23">
        <v>3246.22</v>
      </c>
      <c r="D881" s="19">
        <f t="shared" si="66"/>
        <v>-3.7502608610255894E-3</v>
      </c>
      <c r="E881" s="19">
        <f t="shared" si="69"/>
        <v>1.0803580917183314E-4</v>
      </c>
      <c r="F881" s="19">
        <f t="shared" si="67"/>
        <v>9.0028645344816542</v>
      </c>
      <c r="G881" s="19">
        <f t="shared" si="68"/>
        <v>1.0394027572208626E-2</v>
      </c>
    </row>
    <row r="882" spans="1:7" ht="15.75" thickBot="1" x14ac:dyDescent="0.3">
      <c r="A882" s="22" t="s">
        <v>359</v>
      </c>
      <c r="B882" s="18">
        <f t="shared" si="65"/>
        <v>880</v>
      </c>
      <c r="C882" s="23">
        <v>3271.12</v>
      </c>
      <c r="D882" s="19">
        <f t="shared" si="66"/>
        <v>7.6704597963170862E-3</v>
      </c>
      <c r="E882" s="19">
        <f t="shared" si="69"/>
        <v>9.9443144934059549E-5</v>
      </c>
      <c r="F882" s="19">
        <f t="shared" si="67"/>
        <v>8.62427029360747</v>
      </c>
      <c r="G882" s="19">
        <f t="shared" si="68"/>
        <v>9.9721183774592013E-3</v>
      </c>
    </row>
    <row r="883" spans="1:7" ht="15.75" thickBot="1" x14ac:dyDescent="0.3">
      <c r="A883" s="22" t="s">
        <v>358</v>
      </c>
      <c r="B883" s="18">
        <f t="shared" si="65"/>
        <v>881</v>
      </c>
      <c r="C883" s="23">
        <v>3294.61</v>
      </c>
      <c r="D883" s="19">
        <f t="shared" si="66"/>
        <v>7.1810266819927193E-3</v>
      </c>
      <c r="E883" s="19">
        <f t="shared" si="69"/>
        <v>9.5730056296734317E-5</v>
      </c>
      <c r="F883" s="19">
        <f t="shared" si="67"/>
        <v>8.7153057883843772</v>
      </c>
      <c r="G883" s="19">
        <f t="shared" si="68"/>
        <v>9.7841737666874203E-3</v>
      </c>
    </row>
    <row r="884" spans="1:7" ht="15.75" thickBot="1" x14ac:dyDescent="0.3">
      <c r="A884" s="22" t="s">
        <v>357</v>
      </c>
      <c r="B884" s="18">
        <f t="shared" si="65"/>
        <v>882</v>
      </c>
      <c r="C884" s="23">
        <v>3306.51</v>
      </c>
      <c r="D884" s="19">
        <f t="shared" si="66"/>
        <v>3.6119601409574376E-3</v>
      </c>
      <c r="E884" s="19">
        <f t="shared" si="69"/>
        <v>9.1691835449000738E-5</v>
      </c>
      <c r="F884" s="19">
        <f t="shared" si="67"/>
        <v>9.1547934913722955</v>
      </c>
      <c r="G884" s="19">
        <f t="shared" si="68"/>
        <v>9.5755853841423579E-3</v>
      </c>
    </row>
    <row r="885" spans="1:7" ht="15.75" thickBot="1" x14ac:dyDescent="0.3">
      <c r="A885" s="22" t="s">
        <v>356</v>
      </c>
      <c r="B885" s="18">
        <f t="shared" si="65"/>
        <v>883</v>
      </c>
      <c r="C885" s="23">
        <v>3327.77</v>
      </c>
      <c r="D885" s="19">
        <f t="shared" si="66"/>
        <v>6.4297401187354275E-3</v>
      </c>
      <c r="E885" s="19">
        <f t="shared" si="69"/>
        <v>8.4500547482538695E-5</v>
      </c>
      <c r="F885" s="19">
        <f t="shared" si="67"/>
        <v>8.8895065073694486</v>
      </c>
      <c r="G885" s="19">
        <f t="shared" si="68"/>
        <v>9.192417934501167E-3</v>
      </c>
    </row>
    <row r="886" spans="1:7" ht="15.75" thickBot="1" x14ac:dyDescent="0.3">
      <c r="A886" s="22" t="s">
        <v>355</v>
      </c>
      <c r="B886" s="18">
        <f t="shared" si="65"/>
        <v>884</v>
      </c>
      <c r="C886" s="23">
        <v>3349.16</v>
      </c>
      <c r="D886" s="19">
        <f t="shared" si="66"/>
        <v>6.4277278778279712E-3</v>
      </c>
      <c r="E886" s="19">
        <f t="shared" si="69"/>
        <v>8.0554124502876042E-5</v>
      </c>
      <c r="F886" s="19">
        <f t="shared" si="67"/>
        <v>8.9136877600975257</v>
      </c>
      <c r="G886" s="19">
        <f t="shared" si="68"/>
        <v>8.9751949562600613E-3</v>
      </c>
    </row>
    <row r="887" spans="1:7" ht="15.75" thickBot="1" x14ac:dyDescent="0.3">
      <c r="A887" s="22" t="s">
        <v>354</v>
      </c>
      <c r="B887" s="18">
        <f t="shared" si="65"/>
        <v>885</v>
      </c>
      <c r="C887" s="23">
        <v>3351.28</v>
      </c>
      <c r="D887" s="19">
        <f t="shared" si="66"/>
        <v>6.329945419150107E-4</v>
      </c>
      <c r="E887" s="19">
        <f t="shared" si="69"/>
        <v>7.6966193494124621E-5</v>
      </c>
      <c r="F887" s="19">
        <f t="shared" si="67"/>
        <v>9.4669383288937201</v>
      </c>
      <c r="G887" s="19">
        <f t="shared" si="68"/>
        <v>8.7730378714630328E-3</v>
      </c>
    </row>
    <row r="888" spans="1:7" ht="15.75" thickBot="1" x14ac:dyDescent="0.3">
      <c r="A888" s="22" t="s">
        <v>353</v>
      </c>
      <c r="B888" s="18">
        <f t="shared" si="65"/>
        <v>886</v>
      </c>
      <c r="C888" s="23">
        <v>3360.47</v>
      </c>
      <c r="D888" s="19">
        <f t="shared" si="66"/>
        <v>2.7422358024395965E-3</v>
      </c>
      <c r="E888" s="19">
        <f t="shared" si="69"/>
        <v>6.9965105256457194E-5</v>
      </c>
      <c r="F888" s="19">
        <f t="shared" si="67"/>
        <v>9.4600338267268533</v>
      </c>
      <c r="G888" s="19">
        <f t="shared" si="68"/>
        <v>8.3645146456000179E-3</v>
      </c>
    </row>
    <row r="889" spans="1:7" ht="15.75" thickBot="1" x14ac:dyDescent="0.3">
      <c r="A889" s="22" t="s">
        <v>352</v>
      </c>
      <c r="B889" s="18">
        <f t="shared" si="65"/>
        <v>887</v>
      </c>
      <c r="C889" s="23">
        <v>3333.69</v>
      </c>
      <c r="D889" s="19">
        <f t="shared" si="66"/>
        <v>-7.9691233666718819E-3</v>
      </c>
      <c r="E889" s="19">
        <f t="shared" si="69"/>
        <v>6.4255162441786626E-5</v>
      </c>
      <c r="F889" s="19">
        <f t="shared" si="67"/>
        <v>8.6642932366607877</v>
      </c>
      <c r="G889" s="19">
        <f t="shared" si="68"/>
        <v>8.0159317887433783E-3</v>
      </c>
    </row>
    <row r="890" spans="1:7" ht="15.75" thickBot="1" x14ac:dyDescent="0.3">
      <c r="A890" s="22" t="s">
        <v>351</v>
      </c>
      <c r="B890" s="18">
        <f t="shared" si="65"/>
        <v>888</v>
      </c>
      <c r="C890" s="23">
        <v>3380.35</v>
      </c>
      <c r="D890" s="19">
        <f t="shared" si="66"/>
        <v>1.3996502374245878E-2</v>
      </c>
      <c r="E890" s="19">
        <f t="shared" si="69"/>
        <v>6.418674442143343E-5</v>
      </c>
      <c r="F890" s="19">
        <f t="shared" si="67"/>
        <v>6.6016494244532691</v>
      </c>
      <c r="G890" s="19">
        <f t="shared" si="68"/>
        <v>8.0116630247055089E-3</v>
      </c>
    </row>
    <row r="891" spans="1:7" ht="15.75" thickBot="1" x14ac:dyDescent="0.3">
      <c r="A891" s="22" t="s">
        <v>350</v>
      </c>
      <c r="B891" s="18">
        <f t="shared" si="65"/>
        <v>889</v>
      </c>
      <c r="C891" s="23">
        <v>3373.43</v>
      </c>
      <c r="D891" s="19">
        <f t="shared" si="66"/>
        <v>-2.0471252976762555E-3</v>
      </c>
      <c r="E891" s="19">
        <f t="shared" si="69"/>
        <v>7.6230687715404176E-5</v>
      </c>
      <c r="F891" s="19">
        <f t="shared" si="67"/>
        <v>9.4267722384592272</v>
      </c>
      <c r="G891" s="19">
        <f t="shared" si="68"/>
        <v>8.7310187100592199E-3</v>
      </c>
    </row>
    <row r="892" spans="1:7" ht="15.75" thickBot="1" x14ac:dyDescent="0.3">
      <c r="A892" s="22" t="s">
        <v>349</v>
      </c>
      <c r="B892" s="18">
        <f t="shared" si="65"/>
        <v>890</v>
      </c>
      <c r="C892" s="23">
        <v>3372.85</v>
      </c>
      <c r="D892" s="19">
        <f t="shared" si="66"/>
        <v>-1.7193183199293305E-4</v>
      </c>
      <c r="E892" s="19">
        <f t="shared" si="69"/>
        <v>6.9643411702057453E-5</v>
      </c>
      <c r="F892" s="19">
        <f t="shared" si="67"/>
        <v>9.5716979978427883</v>
      </c>
      <c r="G892" s="19">
        <f t="shared" si="68"/>
        <v>8.3452628300166466E-3</v>
      </c>
    </row>
    <row r="893" spans="1:7" ht="15.75" thickBot="1" x14ac:dyDescent="0.3">
      <c r="A893" s="22" t="s">
        <v>348</v>
      </c>
      <c r="B893" s="18">
        <f t="shared" si="65"/>
        <v>891</v>
      </c>
      <c r="C893" s="23">
        <v>3381.99</v>
      </c>
      <c r="D893" s="19">
        <f t="shared" si="66"/>
        <v>2.7098744385312123E-3</v>
      </c>
      <c r="E893" s="19">
        <f t="shared" si="69"/>
        <v>6.3277977637709608E-5</v>
      </c>
      <c r="F893" s="19">
        <f t="shared" si="67"/>
        <v>9.5519230332806941</v>
      </c>
      <c r="G893" s="19">
        <f t="shared" si="68"/>
        <v>7.9547456048392647E-3</v>
      </c>
    </row>
    <row r="894" spans="1:7" ht="15.75" thickBot="1" x14ac:dyDescent="0.3">
      <c r="A894" s="22" t="s">
        <v>347</v>
      </c>
      <c r="B894" s="18">
        <f t="shared" si="65"/>
        <v>892</v>
      </c>
      <c r="C894" s="23">
        <v>3389.78</v>
      </c>
      <c r="D894" s="19">
        <f t="shared" si="66"/>
        <v>2.3033775972136628E-3</v>
      </c>
      <c r="E894" s="19">
        <f t="shared" si="69"/>
        <v>5.8163367024291498E-5</v>
      </c>
      <c r="F894" s="19">
        <f t="shared" si="67"/>
        <v>9.6610367937070123</v>
      </c>
      <c r="G894" s="19">
        <f t="shared" si="68"/>
        <v>7.6264911344793088E-3</v>
      </c>
    </row>
    <row r="895" spans="1:7" ht="15.75" thickBot="1" x14ac:dyDescent="0.3">
      <c r="A895" s="22" t="s">
        <v>346</v>
      </c>
      <c r="B895" s="18">
        <f t="shared" si="65"/>
        <v>893</v>
      </c>
      <c r="C895" s="23">
        <v>3374.85</v>
      </c>
      <c r="D895" s="19">
        <f t="shared" si="66"/>
        <v>-4.4044156257928568E-3</v>
      </c>
      <c r="E895" s="19">
        <f t="shared" si="69"/>
        <v>5.3330090973941324E-5</v>
      </c>
      <c r="F895" s="19">
        <f t="shared" si="67"/>
        <v>9.4752587696779464</v>
      </c>
      <c r="G895" s="19">
        <f t="shared" si="68"/>
        <v>7.302745440855879E-3</v>
      </c>
    </row>
    <row r="896" spans="1:7" ht="15.75" thickBot="1" x14ac:dyDescent="0.3">
      <c r="A896" s="22" t="s">
        <v>345</v>
      </c>
      <c r="B896" s="18">
        <f t="shared" si="65"/>
        <v>894</v>
      </c>
      <c r="C896" s="23">
        <v>3385.51</v>
      </c>
      <c r="D896" s="19">
        <f t="shared" si="66"/>
        <v>3.1586589033587575E-3</v>
      </c>
      <c r="E896" s="19">
        <f t="shared" si="69"/>
        <v>5.0227448300321973E-5</v>
      </c>
      <c r="F896" s="19">
        <f t="shared" si="67"/>
        <v>9.7003099821425742</v>
      </c>
      <c r="G896" s="19">
        <f t="shared" si="68"/>
        <v>7.0871325866193567E-3</v>
      </c>
    </row>
    <row r="897" spans="1:7" ht="15.75" thickBot="1" x14ac:dyDescent="0.3">
      <c r="A897" s="22" t="s">
        <v>344</v>
      </c>
      <c r="B897" s="18">
        <f t="shared" si="65"/>
        <v>895</v>
      </c>
      <c r="C897" s="23">
        <v>3397.16</v>
      </c>
      <c r="D897" s="19">
        <f t="shared" si="66"/>
        <v>3.4411358997610275E-3</v>
      </c>
      <c r="E897" s="19">
        <f t="shared" si="69"/>
        <v>4.6546991494415668E-5</v>
      </c>
      <c r="F897" s="19">
        <f t="shared" si="67"/>
        <v>9.7206511582649426</v>
      </c>
      <c r="G897" s="19">
        <f t="shared" si="68"/>
        <v>6.8225355619751567E-3</v>
      </c>
    </row>
    <row r="898" spans="1:7" ht="15.75" thickBot="1" x14ac:dyDescent="0.3">
      <c r="A898" s="22" t="s">
        <v>343</v>
      </c>
      <c r="B898" s="18">
        <f t="shared" si="65"/>
        <v>896</v>
      </c>
      <c r="C898" s="23">
        <v>3431.28</v>
      </c>
      <c r="D898" s="19">
        <f t="shared" si="66"/>
        <v>1.004368354743379E-2</v>
      </c>
      <c r="E898" s="19">
        <f t="shared" si="69"/>
        <v>4.3373541856907372E-5</v>
      </c>
      <c r="F898" s="19">
        <f t="shared" si="67"/>
        <v>7.7199209843649736</v>
      </c>
      <c r="G898" s="19">
        <f t="shared" si="68"/>
        <v>6.5858592345196211E-3</v>
      </c>
    </row>
    <row r="899" spans="1:7" ht="15.75" thickBot="1" x14ac:dyDescent="0.3">
      <c r="A899" s="22" t="s">
        <v>342</v>
      </c>
      <c r="B899" s="18">
        <f t="shared" si="65"/>
        <v>897</v>
      </c>
      <c r="C899" s="23">
        <v>3443.62</v>
      </c>
      <c r="D899" s="19">
        <f t="shared" si="66"/>
        <v>3.5963255694666518E-3</v>
      </c>
      <c r="E899" s="19">
        <f t="shared" si="69"/>
        <v>4.8631481494601652E-5</v>
      </c>
      <c r="F899" s="19">
        <f t="shared" si="67"/>
        <v>9.6652891589303209</v>
      </c>
      <c r="G899" s="19">
        <f t="shared" si="68"/>
        <v>6.9736275706838297E-3</v>
      </c>
    </row>
    <row r="900" spans="1:7" ht="15.75" thickBot="1" x14ac:dyDescent="0.3">
      <c r="A900" s="22" t="s">
        <v>341</v>
      </c>
      <c r="B900" s="18">
        <f t="shared" si="65"/>
        <v>898</v>
      </c>
      <c r="C900" s="23">
        <v>3478.73</v>
      </c>
      <c r="D900" s="19">
        <f t="shared" si="66"/>
        <v>1.0195666188487662E-2</v>
      </c>
      <c r="E900" s="19">
        <f t="shared" si="69"/>
        <v>4.5367292299056264E-5</v>
      </c>
      <c r="F900" s="19">
        <f t="shared" si="67"/>
        <v>7.7093853736570521</v>
      </c>
      <c r="G900" s="19">
        <f t="shared" si="68"/>
        <v>6.7355246491313699E-3</v>
      </c>
    </row>
    <row r="901" spans="1:7" ht="15.75" thickBot="1" x14ac:dyDescent="0.3">
      <c r="A901" s="22" t="s">
        <v>340</v>
      </c>
      <c r="B901" s="18">
        <f t="shared" ref="B901:B964" si="70">B900+1</f>
        <v>899</v>
      </c>
      <c r="C901" s="23">
        <v>3484.55</v>
      </c>
      <c r="D901" s="19">
        <f t="shared" ref="D901:D964" si="71">C901/C900-1</f>
        <v>1.6730243508407128E-3</v>
      </c>
      <c r="E901" s="19">
        <f t="shared" si="69"/>
        <v>5.0724194685457531E-5</v>
      </c>
      <c r="F901" s="19">
        <f t="shared" si="67"/>
        <v>9.8339265742610333</v>
      </c>
      <c r="G901" s="19">
        <f t="shared" si="68"/>
        <v>7.1220920160762827E-3</v>
      </c>
    </row>
    <row r="902" spans="1:7" ht="15.75" thickBot="1" x14ac:dyDescent="0.3">
      <c r="A902" s="22" t="s">
        <v>339</v>
      </c>
      <c r="B902" s="18">
        <f t="shared" si="70"/>
        <v>900</v>
      </c>
      <c r="C902" s="23">
        <v>3508.01</v>
      </c>
      <c r="D902" s="19">
        <f t="shared" si="71"/>
        <v>6.732576659826961E-3</v>
      </c>
      <c r="E902" s="19">
        <f t="shared" si="69"/>
        <v>4.6341954727981442E-5</v>
      </c>
      <c r="F902" s="19">
        <f t="shared" ref="F902:F965" si="72">-LN(E902)-D902*D902/E902</f>
        <v>9.0013515813484481</v>
      </c>
      <c r="G902" s="19">
        <f t="shared" ref="G902:G965" si="73">SQRT(E902)</f>
        <v>6.807492543365835E-3</v>
      </c>
    </row>
    <row r="903" spans="1:7" ht="15.75" thickBot="1" x14ac:dyDescent="0.3">
      <c r="A903" s="22" t="s">
        <v>338</v>
      </c>
      <c r="B903" s="18">
        <f t="shared" si="70"/>
        <v>901</v>
      </c>
      <c r="C903" s="23">
        <v>3500.31</v>
      </c>
      <c r="D903" s="19">
        <f t="shared" si="71"/>
        <v>-2.1949766391772263E-3</v>
      </c>
      <c r="E903" s="19">
        <f t="shared" ref="E903:E966" si="74">$K$4*E902+(1-$K$4)*D902*D902</f>
        <v>4.6249201901361803E-5</v>
      </c>
      <c r="F903" s="19">
        <f t="shared" si="72"/>
        <v>9.8772932565698675</v>
      </c>
      <c r="G903" s="19">
        <f t="shared" si="73"/>
        <v>6.800676576735715E-3</v>
      </c>
    </row>
    <row r="904" spans="1:7" ht="15.75" thickBot="1" x14ac:dyDescent="0.3">
      <c r="A904" s="22" t="s">
        <v>337</v>
      </c>
      <c r="B904" s="18">
        <f t="shared" si="70"/>
        <v>902</v>
      </c>
      <c r="C904" s="23">
        <v>3526.65</v>
      </c>
      <c r="D904" s="19">
        <f t="shared" si="71"/>
        <v>7.5250477814823302E-3</v>
      </c>
      <c r="E904" s="19">
        <f t="shared" si="74"/>
        <v>4.2460759325277348E-5</v>
      </c>
      <c r="F904" s="19">
        <f t="shared" si="72"/>
        <v>8.733314310266401</v>
      </c>
      <c r="G904" s="19">
        <f t="shared" si="73"/>
        <v>6.5161920878130464E-3</v>
      </c>
    </row>
    <row r="905" spans="1:7" ht="15.75" thickBot="1" x14ac:dyDescent="0.3">
      <c r="A905" s="22" t="s">
        <v>336</v>
      </c>
      <c r="B905" s="18">
        <f t="shared" si="70"/>
        <v>903</v>
      </c>
      <c r="C905" s="23">
        <v>3580.84</v>
      </c>
      <c r="D905" s="19">
        <f t="shared" si="71"/>
        <v>1.5365857116526938E-2</v>
      </c>
      <c r="E905" s="19">
        <f t="shared" si="74"/>
        <v>4.3756048904391041E-5</v>
      </c>
      <c r="F905" s="19">
        <f t="shared" si="72"/>
        <v>4.640836699273243</v>
      </c>
      <c r="G905" s="19">
        <f t="shared" si="73"/>
        <v>6.6148355160495897E-3</v>
      </c>
    </row>
    <row r="906" spans="1:7" ht="15.75" thickBot="1" x14ac:dyDescent="0.3">
      <c r="A906" s="22" t="s">
        <v>335</v>
      </c>
      <c r="B906" s="18">
        <f t="shared" si="70"/>
        <v>904</v>
      </c>
      <c r="C906" s="23">
        <v>3455.06</v>
      </c>
      <c r="D906" s="19">
        <f t="shared" si="71"/>
        <v>-3.5125836395929477E-2</v>
      </c>
      <c r="E906" s="19">
        <f t="shared" si="74"/>
        <v>6.1344698334069107E-5</v>
      </c>
      <c r="F906" s="19">
        <f t="shared" si="72"/>
        <v>-10.41397316890224</v>
      </c>
      <c r="G906" s="19">
        <f t="shared" si="73"/>
        <v>7.8322856392032281E-3</v>
      </c>
    </row>
    <row r="907" spans="1:7" ht="15.75" thickBot="1" x14ac:dyDescent="0.3">
      <c r="A907" s="22" t="s">
        <v>334</v>
      </c>
      <c r="B907" s="18">
        <f t="shared" si="70"/>
        <v>905</v>
      </c>
      <c r="C907" s="23">
        <v>3426.96</v>
      </c>
      <c r="D907" s="19">
        <f t="shared" si="71"/>
        <v>-8.1329991374968769E-3</v>
      </c>
      <c r="E907" s="19">
        <f t="shared" si="74"/>
        <v>1.685552893075561E-4</v>
      </c>
      <c r="F907" s="19">
        <f t="shared" si="72"/>
        <v>8.2958195667315433</v>
      </c>
      <c r="G907" s="19">
        <f t="shared" si="73"/>
        <v>1.2982884475630063E-2</v>
      </c>
    </row>
    <row r="908" spans="1:7" ht="15.75" thickBot="1" x14ac:dyDescent="0.3">
      <c r="A908" s="22" t="s">
        <v>333</v>
      </c>
      <c r="B908" s="18">
        <f t="shared" si="70"/>
        <v>906</v>
      </c>
      <c r="C908" s="23">
        <v>3331.84</v>
      </c>
      <c r="D908" s="19">
        <f t="shared" si="71"/>
        <v>-2.7756378831384043E-2</v>
      </c>
      <c r="E908" s="19">
        <f t="shared" si="74"/>
        <v>1.5919103726755334E-4</v>
      </c>
      <c r="F908" s="19">
        <f t="shared" si="72"/>
        <v>3.9058330870665161</v>
      </c>
      <c r="G908" s="19">
        <f t="shared" si="73"/>
        <v>1.2617093059320492E-2</v>
      </c>
    </row>
    <row r="909" spans="1:7" ht="15.75" thickBot="1" x14ac:dyDescent="0.3">
      <c r="A909" s="22" t="s">
        <v>332</v>
      </c>
      <c r="B909" s="18">
        <f t="shared" si="70"/>
        <v>907</v>
      </c>
      <c r="C909" s="23">
        <v>3398.96</v>
      </c>
      <c r="D909" s="19">
        <f t="shared" si="71"/>
        <v>2.0145024971186976E-2</v>
      </c>
      <c r="E909" s="19">
        <f t="shared" si="74"/>
        <v>2.1508100365213718E-4</v>
      </c>
      <c r="F909" s="19">
        <f t="shared" si="72"/>
        <v>6.557662394552076</v>
      </c>
      <c r="G909" s="19">
        <f t="shared" si="73"/>
        <v>1.4665640240103301E-2</v>
      </c>
    </row>
    <row r="910" spans="1:7" ht="15.75" thickBot="1" x14ac:dyDescent="0.3">
      <c r="A910" s="22" t="s">
        <v>331</v>
      </c>
      <c r="B910" s="18">
        <f t="shared" si="70"/>
        <v>908</v>
      </c>
      <c r="C910" s="23">
        <v>3339.19</v>
      </c>
      <c r="D910" s="19">
        <f t="shared" si="71"/>
        <v>-1.7584790641843373E-2</v>
      </c>
      <c r="E910" s="19">
        <f t="shared" si="74"/>
        <v>2.3252220843410841E-4</v>
      </c>
      <c r="F910" s="19">
        <f t="shared" si="72"/>
        <v>7.0366524408598066</v>
      </c>
      <c r="G910" s="19">
        <f t="shared" si="73"/>
        <v>1.5248678907830292E-2</v>
      </c>
    </row>
    <row r="911" spans="1:7" ht="15.75" thickBot="1" x14ac:dyDescent="0.3">
      <c r="A911" s="22" t="s">
        <v>330</v>
      </c>
      <c r="B911" s="18">
        <f t="shared" si="70"/>
        <v>909</v>
      </c>
      <c r="C911" s="23">
        <v>3340.97</v>
      </c>
      <c r="D911" s="19">
        <f t="shared" si="71"/>
        <v>5.3306340759284865E-4</v>
      </c>
      <c r="E911" s="19">
        <f t="shared" si="74"/>
        <v>2.3953583683223234E-4</v>
      </c>
      <c r="F911" s="19">
        <f t="shared" si="72"/>
        <v>8.3356212403394956</v>
      </c>
      <c r="G911" s="19">
        <f t="shared" si="73"/>
        <v>1.5476945332727397E-2</v>
      </c>
    </row>
    <row r="912" spans="1:7" ht="15.75" thickBot="1" x14ac:dyDescent="0.3">
      <c r="A912" s="22" t="s">
        <v>329</v>
      </c>
      <c r="B912" s="18">
        <f t="shared" si="70"/>
        <v>910</v>
      </c>
      <c r="C912" s="23">
        <v>3383.54</v>
      </c>
      <c r="D912" s="19">
        <f t="shared" si="71"/>
        <v>1.274180851668838E-2</v>
      </c>
      <c r="E912" s="19">
        <f t="shared" si="74"/>
        <v>2.1765885731985781E-4</v>
      </c>
      <c r="F912" s="19">
        <f t="shared" si="72"/>
        <v>7.686672670569429</v>
      </c>
      <c r="G912" s="19">
        <f t="shared" si="73"/>
        <v>1.4753265988243343E-2</v>
      </c>
    </row>
    <row r="913" spans="1:7" ht="15.75" thickBot="1" x14ac:dyDescent="0.3">
      <c r="A913" s="22" t="s">
        <v>328</v>
      </c>
      <c r="B913" s="18">
        <f t="shared" si="70"/>
        <v>911</v>
      </c>
      <c r="C913" s="23">
        <v>3401.2</v>
      </c>
      <c r="D913" s="19">
        <f t="shared" si="71"/>
        <v>5.2193856138835759E-3</v>
      </c>
      <c r="E913" s="19">
        <f t="shared" si="74"/>
        <v>2.1260179717124024E-4</v>
      </c>
      <c r="F913" s="19">
        <f t="shared" si="72"/>
        <v>8.3279534398110489</v>
      </c>
      <c r="G913" s="19">
        <f t="shared" si="73"/>
        <v>1.4580870933220698E-2</v>
      </c>
    </row>
    <row r="914" spans="1:7" ht="15.75" thickBot="1" x14ac:dyDescent="0.3">
      <c r="A914" s="22" t="s">
        <v>327</v>
      </c>
      <c r="B914" s="18">
        <f t="shared" si="70"/>
        <v>912</v>
      </c>
      <c r="C914" s="23">
        <v>3385.49</v>
      </c>
      <c r="D914" s="19">
        <f t="shared" si="71"/>
        <v>-4.6189580148182641E-3</v>
      </c>
      <c r="E914" s="19">
        <f t="shared" si="74"/>
        <v>1.9565264645540233E-4</v>
      </c>
      <c r="F914" s="19">
        <f t="shared" si="72"/>
        <v>8.4301255502241652</v>
      </c>
      <c r="G914" s="19">
        <f t="shared" si="73"/>
        <v>1.3987589015102006E-2</v>
      </c>
    </row>
    <row r="915" spans="1:7" ht="15.75" thickBot="1" x14ac:dyDescent="0.3">
      <c r="A915" s="22" t="s">
        <v>326</v>
      </c>
      <c r="B915" s="18">
        <f t="shared" si="70"/>
        <v>913</v>
      </c>
      <c r="C915" s="23">
        <v>3357.01</v>
      </c>
      <c r="D915" s="19">
        <f t="shared" si="71"/>
        <v>-8.4123716212423094E-3</v>
      </c>
      <c r="E915" s="19">
        <f t="shared" si="74"/>
        <v>1.7971316156089093E-4</v>
      </c>
      <c r="F915" s="19">
        <f t="shared" si="72"/>
        <v>8.2303654782912794</v>
      </c>
      <c r="G915" s="19">
        <f t="shared" si="73"/>
        <v>1.3405713765439382E-2</v>
      </c>
    </row>
    <row r="916" spans="1:7" ht="15.75" thickBot="1" x14ac:dyDescent="0.3">
      <c r="A916" s="22" t="s">
        <v>325</v>
      </c>
      <c r="B916" s="18">
        <f t="shared" si="70"/>
        <v>914</v>
      </c>
      <c r="C916" s="23">
        <v>3319.47</v>
      </c>
      <c r="D916" s="19">
        <f t="shared" si="71"/>
        <v>-1.1182570203842279E-2</v>
      </c>
      <c r="E916" s="19">
        <f t="shared" si="74"/>
        <v>1.6975130404678528E-4</v>
      </c>
      <c r="F916" s="19">
        <f t="shared" si="72"/>
        <v>7.9445109210702887</v>
      </c>
      <c r="G916" s="19">
        <f t="shared" si="73"/>
        <v>1.3028864265421805E-2</v>
      </c>
    </row>
    <row r="917" spans="1:7" ht="15.75" thickBot="1" x14ac:dyDescent="0.3">
      <c r="A917" s="22" t="s">
        <v>324</v>
      </c>
      <c r="B917" s="18">
        <f t="shared" si="70"/>
        <v>915</v>
      </c>
      <c r="C917" s="23">
        <v>3281.06</v>
      </c>
      <c r="D917" s="19">
        <f t="shared" si="71"/>
        <v>-1.1571124305988612E-2</v>
      </c>
      <c r="E917" s="19">
        <f t="shared" si="74"/>
        <v>1.6566384177011604E-4</v>
      </c>
      <c r="F917" s="19">
        <f t="shared" si="72"/>
        <v>7.8973414167775058</v>
      </c>
      <c r="G917" s="19">
        <f t="shared" si="73"/>
        <v>1.2871046646256708E-2</v>
      </c>
    </row>
    <row r="918" spans="1:7" ht="15.75" thickBot="1" x14ac:dyDescent="0.3">
      <c r="A918" s="22" t="s">
        <v>323</v>
      </c>
      <c r="B918" s="18">
        <f t="shared" si="70"/>
        <v>916</v>
      </c>
      <c r="C918" s="23">
        <v>3315.57</v>
      </c>
      <c r="D918" s="19">
        <f t="shared" si="71"/>
        <v>1.0517942372282096E-2</v>
      </c>
      <c r="E918" s="19">
        <f t="shared" si="74"/>
        <v>1.627585513740619E-4</v>
      </c>
      <c r="F918" s="19">
        <f t="shared" si="72"/>
        <v>8.0435419710656113</v>
      </c>
      <c r="G918" s="19">
        <f t="shared" si="73"/>
        <v>1.2757685972544626E-2</v>
      </c>
    </row>
    <row r="919" spans="1:7" ht="15.75" thickBot="1" x14ac:dyDescent="0.3">
      <c r="A919" s="22" t="s">
        <v>322</v>
      </c>
      <c r="B919" s="18">
        <f t="shared" si="70"/>
        <v>917</v>
      </c>
      <c r="C919" s="23">
        <v>3236.92</v>
      </c>
      <c r="D919" s="19">
        <f t="shared" si="71"/>
        <v>-2.3721411401357861E-2</v>
      </c>
      <c r="E919" s="19">
        <f t="shared" si="74"/>
        <v>1.579916948338867E-4</v>
      </c>
      <c r="F919" s="19">
        <f t="shared" si="72"/>
        <v>5.1913545548099744</v>
      </c>
      <c r="G919" s="19">
        <f t="shared" si="73"/>
        <v>1.2569474723865222E-2</v>
      </c>
    </row>
    <row r="920" spans="1:7" ht="15.75" thickBot="1" x14ac:dyDescent="0.3">
      <c r="A920" s="22" t="s">
        <v>321</v>
      </c>
      <c r="B920" s="18">
        <f t="shared" si="70"/>
        <v>918</v>
      </c>
      <c r="C920" s="23">
        <v>3246.59</v>
      </c>
      <c r="D920" s="19">
        <f t="shared" si="71"/>
        <v>2.9874077827070078E-3</v>
      </c>
      <c r="E920" s="19">
        <f t="shared" si="74"/>
        <v>1.9499838388964172E-4</v>
      </c>
      <c r="F920" s="19">
        <f t="shared" si="72"/>
        <v>8.4967517014077441</v>
      </c>
      <c r="G920" s="19">
        <f t="shared" si="73"/>
        <v>1.3964182177615763E-2</v>
      </c>
    </row>
    <row r="921" spans="1:7" ht="15.75" thickBot="1" x14ac:dyDescent="0.3">
      <c r="A921" s="22" t="s">
        <v>320</v>
      </c>
      <c r="B921" s="18">
        <f t="shared" si="70"/>
        <v>919</v>
      </c>
      <c r="C921" s="23">
        <v>3298.46</v>
      </c>
      <c r="D921" s="19">
        <f t="shared" si="71"/>
        <v>1.5976763311659203E-2</v>
      </c>
      <c r="E921" s="19">
        <f t="shared" si="74"/>
        <v>1.7798394855169015E-4</v>
      </c>
      <c r="F921" s="19">
        <f t="shared" si="72"/>
        <v>7.1996599624740245</v>
      </c>
      <c r="G921" s="19">
        <f t="shared" si="73"/>
        <v>1.3341062497106074E-2</v>
      </c>
    </row>
    <row r="922" spans="1:7" ht="15.75" thickBot="1" x14ac:dyDescent="0.3">
      <c r="A922" s="22" t="s">
        <v>319</v>
      </c>
      <c r="B922" s="18">
        <f t="shared" si="70"/>
        <v>920</v>
      </c>
      <c r="C922" s="23">
        <v>3351.6</v>
      </c>
      <c r="D922" s="19">
        <f t="shared" si="71"/>
        <v>1.6110548559024496E-2</v>
      </c>
      <c r="E922" s="19">
        <f t="shared" si="74"/>
        <v>1.8504973056036777E-4</v>
      </c>
      <c r="F922" s="19">
        <f t="shared" si="72"/>
        <v>7.1922912359737028</v>
      </c>
      <c r="G922" s="19">
        <f t="shared" si="73"/>
        <v>1.3603298517652539E-2</v>
      </c>
    </row>
    <row r="923" spans="1:7" ht="15.75" thickBot="1" x14ac:dyDescent="0.3">
      <c r="A923" s="22" t="s">
        <v>318</v>
      </c>
      <c r="B923" s="18">
        <f t="shared" si="70"/>
        <v>921</v>
      </c>
      <c r="C923" s="23">
        <v>3335.47</v>
      </c>
      <c r="D923" s="19">
        <f t="shared" si="71"/>
        <v>-4.8126268051080778E-3</v>
      </c>
      <c r="E923" s="19">
        <f t="shared" si="74"/>
        <v>1.9186195416308531E-4</v>
      </c>
      <c r="F923" s="19">
        <f t="shared" si="72"/>
        <v>8.4380154670377756</v>
      </c>
      <c r="G923" s="19">
        <f t="shared" si="73"/>
        <v>1.3851424264785384E-2</v>
      </c>
    </row>
    <row r="924" spans="1:7" ht="15.75" thickBot="1" x14ac:dyDescent="0.3">
      <c r="A924" s="22" t="s">
        <v>317</v>
      </c>
      <c r="B924" s="18">
        <f t="shared" si="70"/>
        <v>922</v>
      </c>
      <c r="C924" s="23">
        <v>3363</v>
      </c>
      <c r="D924" s="19">
        <f t="shared" si="71"/>
        <v>8.2537093722925281E-3</v>
      </c>
      <c r="E924" s="19">
        <f t="shared" si="74"/>
        <v>1.7643611024916936E-4</v>
      </c>
      <c r="F924" s="19">
        <f t="shared" si="72"/>
        <v>8.2564418881252042</v>
      </c>
      <c r="G924" s="19">
        <f t="shared" si="73"/>
        <v>1.3282925515456652E-2</v>
      </c>
    </row>
    <row r="925" spans="1:7" ht="15.75" thickBot="1" x14ac:dyDescent="0.3">
      <c r="A925" s="22" t="s">
        <v>316</v>
      </c>
      <c r="B925" s="18">
        <f t="shared" si="70"/>
        <v>923</v>
      </c>
      <c r="C925" s="23">
        <v>3380.8</v>
      </c>
      <c r="D925" s="19">
        <f t="shared" si="71"/>
        <v>5.2928932500744263E-3</v>
      </c>
      <c r="E925" s="19">
        <f t="shared" si="74"/>
        <v>1.6653211302316718E-4</v>
      </c>
      <c r="F925" s="19">
        <f t="shared" si="72"/>
        <v>8.5320982713774232</v>
      </c>
      <c r="G925" s="19">
        <f t="shared" si="73"/>
        <v>1.2904732194941792E-2</v>
      </c>
    </row>
    <row r="926" spans="1:7" ht="15.75" thickBot="1" x14ac:dyDescent="0.3">
      <c r="A926" s="22" t="s">
        <v>315</v>
      </c>
      <c r="B926" s="18">
        <f t="shared" si="70"/>
        <v>924</v>
      </c>
      <c r="C926" s="23">
        <v>3348.42</v>
      </c>
      <c r="D926" s="19">
        <f t="shared" si="71"/>
        <v>-9.5776147657359312E-3</v>
      </c>
      <c r="E926" s="19">
        <f t="shared" si="74"/>
        <v>1.5386619490249026E-4</v>
      </c>
      <c r="F926" s="19">
        <f t="shared" si="72"/>
        <v>8.1832552790435802</v>
      </c>
      <c r="G926" s="19">
        <f t="shared" si="73"/>
        <v>1.2404281313421195E-2</v>
      </c>
    </row>
    <row r="927" spans="1:7" ht="15.75" thickBot="1" x14ac:dyDescent="0.3">
      <c r="A927" s="22" t="s">
        <v>314</v>
      </c>
      <c r="B927" s="18">
        <f t="shared" si="70"/>
        <v>925</v>
      </c>
      <c r="C927" s="23">
        <v>3408.6</v>
      </c>
      <c r="D927" s="19">
        <f t="shared" si="71"/>
        <v>1.7972655760030154E-2</v>
      </c>
      <c r="E927" s="19">
        <f t="shared" si="74"/>
        <v>1.481845760859318E-4</v>
      </c>
      <c r="F927" s="19">
        <f t="shared" si="72"/>
        <v>6.6372275227266355</v>
      </c>
      <c r="G927" s="19">
        <f t="shared" si="73"/>
        <v>1.2173108727269785E-2</v>
      </c>
    </row>
    <row r="928" spans="1:7" ht="15.75" thickBot="1" x14ac:dyDescent="0.3">
      <c r="A928" s="22" t="s">
        <v>313</v>
      </c>
      <c r="B928" s="18">
        <f t="shared" si="70"/>
        <v>926</v>
      </c>
      <c r="C928" s="23">
        <v>3360.97</v>
      </c>
      <c r="D928" s="19">
        <f t="shared" si="71"/>
        <v>-1.3973478847620791E-2</v>
      </c>
      <c r="E928" s="19">
        <f t="shared" si="74"/>
        <v>1.6417105209791351E-4</v>
      </c>
      <c r="F928" s="19">
        <f t="shared" si="72"/>
        <v>7.5252439354761211</v>
      </c>
      <c r="G928" s="19">
        <f t="shared" si="73"/>
        <v>1.2812925196765705E-2</v>
      </c>
    </row>
    <row r="929" spans="1:7" ht="15.75" thickBot="1" x14ac:dyDescent="0.3">
      <c r="A929" s="22" t="s">
        <v>312</v>
      </c>
      <c r="B929" s="18">
        <f t="shared" si="70"/>
        <v>927</v>
      </c>
      <c r="C929" s="23">
        <v>3419.44</v>
      </c>
      <c r="D929" s="19">
        <f t="shared" si="71"/>
        <v>1.7396763434365692E-2</v>
      </c>
      <c r="E929" s="19">
        <f t="shared" si="74"/>
        <v>1.6701362754952958E-4</v>
      </c>
      <c r="F929" s="19">
        <f t="shared" si="72"/>
        <v>6.8853232704548439</v>
      </c>
      <c r="G929" s="19">
        <f t="shared" si="73"/>
        <v>1.2923375238285453E-2</v>
      </c>
    </row>
    <row r="930" spans="1:7" ht="15.75" thickBot="1" x14ac:dyDescent="0.3">
      <c r="A930" s="22" t="s">
        <v>311</v>
      </c>
      <c r="B930" s="18">
        <f t="shared" si="70"/>
        <v>928</v>
      </c>
      <c r="C930" s="23">
        <v>3446.83</v>
      </c>
      <c r="D930" s="19">
        <f t="shared" si="71"/>
        <v>8.0100835224481415E-3</v>
      </c>
      <c r="E930" s="19">
        <f t="shared" si="74"/>
        <v>1.7941586763694438E-4</v>
      </c>
      <c r="F930" s="19">
        <f t="shared" si="72"/>
        <v>8.2681912120220709</v>
      </c>
      <c r="G930" s="19">
        <f t="shared" si="73"/>
        <v>1.3394620847076799E-2</v>
      </c>
    </row>
    <row r="931" spans="1:7" ht="15.75" thickBot="1" x14ac:dyDescent="0.3">
      <c r="A931" s="22" t="s">
        <v>310</v>
      </c>
      <c r="B931" s="18">
        <f t="shared" si="70"/>
        <v>929</v>
      </c>
      <c r="C931" s="23">
        <v>3477.14</v>
      </c>
      <c r="D931" s="19">
        <f t="shared" si="71"/>
        <v>8.7935871510924635E-3</v>
      </c>
      <c r="E931" s="19">
        <f t="shared" si="74"/>
        <v>1.6887709611152364E-4</v>
      </c>
      <c r="F931" s="19">
        <f t="shared" si="72"/>
        <v>8.2284491041362955</v>
      </c>
      <c r="G931" s="19">
        <f t="shared" si="73"/>
        <v>1.2995272067622271E-2</v>
      </c>
    </row>
    <row r="932" spans="1:7" ht="15.75" thickBot="1" x14ac:dyDescent="0.3">
      <c r="A932" s="22" t="s">
        <v>309</v>
      </c>
      <c r="B932" s="18">
        <f t="shared" si="70"/>
        <v>930</v>
      </c>
      <c r="C932" s="23">
        <v>3534.22</v>
      </c>
      <c r="D932" s="19">
        <f t="shared" si="71"/>
        <v>1.6415789988323715E-2</v>
      </c>
      <c r="E932" s="19">
        <f t="shared" si="74"/>
        <v>1.6050584560704993E-4</v>
      </c>
      <c r="F932" s="19">
        <f t="shared" si="72"/>
        <v>7.0582496865883835</v>
      </c>
      <c r="G932" s="19">
        <f t="shared" si="73"/>
        <v>1.2669090164926995E-2</v>
      </c>
    </row>
    <row r="933" spans="1:7" ht="15.75" thickBot="1" x14ac:dyDescent="0.3">
      <c r="A933" s="22" t="s">
        <v>308</v>
      </c>
      <c r="B933" s="18">
        <f t="shared" si="70"/>
        <v>931</v>
      </c>
      <c r="C933" s="23">
        <v>3511.93</v>
      </c>
      <c r="D933" s="19">
        <f t="shared" si="71"/>
        <v>-6.3069078891523356E-3</v>
      </c>
      <c r="E933" s="19">
        <f t="shared" si="74"/>
        <v>1.7047018570122432E-4</v>
      </c>
      <c r="F933" s="19">
        <f t="shared" si="72"/>
        <v>8.4436126394787117</v>
      </c>
      <c r="G933" s="19">
        <f t="shared" si="73"/>
        <v>1.3056423158783737E-2</v>
      </c>
    </row>
    <row r="934" spans="1:7" ht="15.75" thickBot="1" x14ac:dyDescent="0.3">
      <c r="A934" s="22" t="s">
        <v>307</v>
      </c>
      <c r="B934" s="18">
        <f t="shared" si="70"/>
        <v>932</v>
      </c>
      <c r="C934" s="23">
        <v>3488.67</v>
      </c>
      <c r="D934" s="19">
        <f t="shared" si="71"/>
        <v>-6.623138843883547E-3</v>
      </c>
      <c r="E934" s="19">
        <f t="shared" si="74"/>
        <v>1.5851971481130629E-4</v>
      </c>
      <c r="F934" s="19">
        <f t="shared" si="72"/>
        <v>8.4729091116548432</v>
      </c>
      <c r="G934" s="19">
        <f t="shared" si="73"/>
        <v>1.2590461262849201E-2</v>
      </c>
    </row>
    <row r="935" spans="1:7" ht="15.75" thickBot="1" x14ac:dyDescent="0.3">
      <c r="A935" s="22" t="s">
        <v>306</v>
      </c>
      <c r="B935" s="18">
        <f t="shared" si="70"/>
        <v>933</v>
      </c>
      <c r="C935" s="23">
        <v>3483.34</v>
      </c>
      <c r="D935" s="19">
        <f t="shared" si="71"/>
        <v>-1.5278028589691406E-3</v>
      </c>
      <c r="E935" s="19">
        <f t="shared" si="74"/>
        <v>1.4803586924601423E-4</v>
      </c>
      <c r="F935" s="19">
        <f t="shared" si="72"/>
        <v>8.802288278110149</v>
      </c>
      <c r="G935" s="19">
        <f t="shared" si="73"/>
        <v>1.2166999188214579E-2</v>
      </c>
    </row>
    <row r="936" spans="1:7" ht="15.75" thickBot="1" x14ac:dyDescent="0.3">
      <c r="A936" s="22" t="s">
        <v>305</v>
      </c>
      <c r="B936" s="18">
        <f t="shared" si="70"/>
        <v>934</v>
      </c>
      <c r="C936" s="23">
        <v>3483.81</v>
      </c>
      <c r="D936" s="19">
        <f t="shared" si="71"/>
        <v>1.3492797142955482E-4</v>
      </c>
      <c r="E936" s="19">
        <f t="shared" si="74"/>
        <v>1.347130251475418E-4</v>
      </c>
      <c r="F936" s="19">
        <f t="shared" si="72"/>
        <v>8.9122286385045548</v>
      </c>
      <c r="G936" s="19">
        <f t="shared" si="73"/>
        <v>1.1606594037336784E-2</v>
      </c>
    </row>
    <row r="937" spans="1:7" ht="15.75" thickBot="1" x14ac:dyDescent="0.3">
      <c r="A937" s="22" t="s">
        <v>304</v>
      </c>
      <c r="B937" s="18">
        <f t="shared" si="70"/>
        <v>935</v>
      </c>
      <c r="C937" s="23">
        <v>3426.92</v>
      </c>
      <c r="D937" s="19">
        <f t="shared" si="71"/>
        <v>-1.6329822808936134E-2</v>
      </c>
      <c r="E937" s="19">
        <f t="shared" si="74"/>
        <v>1.2239664013535839E-4</v>
      </c>
      <c r="F937" s="19">
        <f t="shared" si="72"/>
        <v>6.8295636296309805</v>
      </c>
      <c r="G937" s="19">
        <f t="shared" si="73"/>
        <v>1.106330150250631E-2</v>
      </c>
    </row>
    <row r="938" spans="1:7" ht="15.75" thickBot="1" x14ac:dyDescent="0.3">
      <c r="A938" s="22" t="s">
        <v>303</v>
      </c>
      <c r="B938" s="18">
        <f t="shared" si="70"/>
        <v>936</v>
      </c>
      <c r="C938" s="23">
        <v>3443.12</v>
      </c>
      <c r="D938" s="19">
        <f t="shared" si="71"/>
        <v>4.7272769717412455E-3</v>
      </c>
      <c r="E938" s="19">
        <f t="shared" si="74"/>
        <v>1.3558824935391793E-4</v>
      </c>
      <c r="F938" s="19">
        <f t="shared" si="72"/>
        <v>8.7410715872529927</v>
      </c>
      <c r="G938" s="19">
        <f t="shared" si="73"/>
        <v>1.1644236744154506E-2</v>
      </c>
    </row>
    <row r="939" spans="1:7" ht="15.75" thickBot="1" x14ac:dyDescent="0.3">
      <c r="A939" s="22" t="s">
        <v>302</v>
      </c>
      <c r="B939" s="18">
        <f t="shared" si="70"/>
        <v>937</v>
      </c>
      <c r="C939" s="23">
        <v>3435.56</v>
      </c>
      <c r="D939" s="19">
        <f t="shared" si="71"/>
        <v>-2.1956829851994542E-3</v>
      </c>
      <c r="E939" s="19">
        <f t="shared" si="74"/>
        <v>1.2523357489019755E-4</v>
      </c>
      <c r="F939" s="19">
        <f t="shared" si="72"/>
        <v>8.9468337090983159</v>
      </c>
      <c r="G939" s="19">
        <f t="shared" si="73"/>
        <v>1.1190780798952214E-2</v>
      </c>
    </row>
    <row r="940" spans="1:7" ht="15.75" thickBot="1" x14ac:dyDescent="0.3">
      <c r="A940" s="22" t="s">
        <v>301</v>
      </c>
      <c r="B940" s="18">
        <f t="shared" si="70"/>
        <v>938</v>
      </c>
      <c r="C940" s="23">
        <v>3453.49</v>
      </c>
      <c r="D940" s="19">
        <f t="shared" si="71"/>
        <v>5.2189453829942778E-3</v>
      </c>
      <c r="E940" s="19">
        <f t="shared" si="74"/>
        <v>1.1422314891842896E-4</v>
      </c>
      <c r="F940" s="19">
        <f t="shared" si="72"/>
        <v>8.8388988627995868</v>
      </c>
      <c r="G940" s="19">
        <f t="shared" si="73"/>
        <v>1.0687523048790537E-2</v>
      </c>
    </row>
    <row r="941" spans="1:7" ht="15.75" thickBot="1" x14ac:dyDescent="0.3">
      <c r="A941" s="22" t="s">
        <v>300</v>
      </c>
      <c r="B941" s="18">
        <f t="shared" si="70"/>
        <v>939</v>
      </c>
      <c r="C941" s="23">
        <v>3465.39</v>
      </c>
      <c r="D941" s="19">
        <f t="shared" si="71"/>
        <v>3.4457896215134287E-3</v>
      </c>
      <c r="E941" s="19">
        <f t="shared" si="74"/>
        <v>1.0626924178628646E-4</v>
      </c>
      <c r="F941" s="19">
        <f t="shared" si="72"/>
        <v>9.037804632282727</v>
      </c>
      <c r="G941" s="19">
        <f t="shared" si="73"/>
        <v>1.030869738552289E-2</v>
      </c>
    </row>
    <row r="942" spans="1:7" ht="15.75" thickBot="1" x14ac:dyDescent="0.3">
      <c r="A942" s="22" t="s">
        <v>299</v>
      </c>
      <c r="B942" s="18">
        <f t="shared" si="70"/>
        <v>940</v>
      </c>
      <c r="C942" s="23">
        <v>3400.97</v>
      </c>
      <c r="D942" s="19">
        <f t="shared" si="71"/>
        <v>-1.8589538262648642E-2</v>
      </c>
      <c r="E942" s="19">
        <f t="shared" si="74"/>
        <v>9.7637768651531964E-5</v>
      </c>
      <c r="F942" s="19">
        <f t="shared" si="72"/>
        <v>5.6949300013762851</v>
      </c>
      <c r="G942" s="19">
        <f t="shared" si="73"/>
        <v>9.8811825532945183E-3</v>
      </c>
    </row>
    <row r="943" spans="1:7" ht="15.75" thickBot="1" x14ac:dyDescent="0.3">
      <c r="A943" s="22" t="s">
        <v>298</v>
      </c>
      <c r="B943" s="18">
        <f t="shared" si="70"/>
        <v>941</v>
      </c>
      <c r="C943" s="23">
        <v>3390.68</v>
      </c>
      <c r="D943" s="19">
        <f t="shared" si="71"/>
        <v>-3.0256074002417144E-3</v>
      </c>
      <c r="E943" s="19">
        <f t="shared" si="74"/>
        <v>1.2030857601043767E-4</v>
      </c>
      <c r="F943" s="19">
        <f t="shared" si="72"/>
        <v>8.9493604778343325</v>
      </c>
      <c r="G943" s="19">
        <f t="shared" si="73"/>
        <v>1.0968526610736634E-2</v>
      </c>
    </row>
    <row r="944" spans="1:7" ht="15.75" thickBot="1" x14ac:dyDescent="0.3">
      <c r="A944" s="22" t="s">
        <v>297</v>
      </c>
      <c r="B944" s="18">
        <f t="shared" si="70"/>
        <v>942</v>
      </c>
      <c r="C944" s="23">
        <v>3271.03</v>
      </c>
      <c r="D944" s="19">
        <f t="shared" si="71"/>
        <v>-3.5287906850543171E-2</v>
      </c>
      <c r="E944" s="19">
        <f t="shared" si="74"/>
        <v>1.1014471921525907E-4</v>
      </c>
      <c r="F944" s="19">
        <f t="shared" si="72"/>
        <v>-2.1917414182825592</v>
      </c>
      <c r="G944" s="19">
        <f t="shared" si="73"/>
        <v>1.0494985431874552E-2</v>
      </c>
    </row>
    <row r="945" spans="1:7" ht="15.75" thickBot="1" x14ac:dyDescent="0.3">
      <c r="A945" s="22" t="s">
        <v>296</v>
      </c>
      <c r="B945" s="18">
        <f t="shared" si="70"/>
        <v>943</v>
      </c>
      <c r="C945" s="23">
        <v>3310.11</v>
      </c>
      <c r="D945" s="19">
        <f t="shared" si="71"/>
        <v>1.1947307117329942E-2</v>
      </c>
      <c r="E945" s="19">
        <f t="shared" si="74"/>
        <v>2.1393657874188912E-4</v>
      </c>
      <c r="F945" s="19">
        <f t="shared" si="72"/>
        <v>7.7826325277028996</v>
      </c>
      <c r="G945" s="19">
        <f t="shared" si="73"/>
        <v>1.4626570983723051E-2</v>
      </c>
    </row>
    <row r="946" spans="1:7" ht="15.75" thickBot="1" x14ac:dyDescent="0.3">
      <c r="A946" s="22" t="s">
        <v>295</v>
      </c>
      <c r="B946" s="18">
        <f t="shared" si="70"/>
        <v>944</v>
      </c>
      <c r="C946" s="23">
        <v>3269.96</v>
      </c>
      <c r="D946" s="19">
        <f t="shared" si="71"/>
        <v>-1.2129506270184387E-2</v>
      </c>
      <c r="E946" s="19">
        <f t="shared" si="74"/>
        <v>2.0742625194622352E-4</v>
      </c>
      <c r="F946" s="19">
        <f t="shared" si="72"/>
        <v>7.7714468337377536</v>
      </c>
      <c r="G946" s="19">
        <f t="shared" si="73"/>
        <v>1.4402300231081961E-2</v>
      </c>
    </row>
    <row r="947" spans="1:7" ht="15.75" thickBot="1" x14ac:dyDescent="0.3">
      <c r="A947" s="22" t="s">
        <v>294</v>
      </c>
      <c r="B947" s="18">
        <f t="shared" si="70"/>
        <v>945</v>
      </c>
      <c r="C947" s="23">
        <v>3310.24</v>
      </c>
      <c r="D947" s="19">
        <f t="shared" si="71"/>
        <v>1.231819349472163E-2</v>
      </c>
      <c r="E947" s="19">
        <f t="shared" si="74"/>
        <v>2.0191234729710628E-4</v>
      </c>
      <c r="F947" s="19">
        <f t="shared" si="72"/>
        <v>7.7561731051932812</v>
      </c>
      <c r="G947" s="19">
        <f t="shared" si="73"/>
        <v>1.4209586457638599E-2</v>
      </c>
    </row>
    <row r="948" spans="1:7" ht="15.75" thickBot="1" x14ac:dyDescent="0.3">
      <c r="A948" s="22" t="s">
        <v>293</v>
      </c>
      <c r="B948" s="18">
        <f t="shared" si="70"/>
        <v>946</v>
      </c>
      <c r="C948" s="23">
        <v>3369.16</v>
      </c>
      <c r="D948" s="19">
        <f t="shared" si="71"/>
        <v>1.7799313644932147E-2</v>
      </c>
      <c r="E948" s="19">
        <f t="shared" si="74"/>
        <v>1.9732443572232966E-4</v>
      </c>
      <c r="F948" s="19">
        <f t="shared" si="72"/>
        <v>6.9251046203402922</v>
      </c>
      <c r="G948" s="19">
        <f t="shared" si="73"/>
        <v>1.4047221637118483E-2</v>
      </c>
    </row>
    <row r="949" spans="1:7" ht="15.75" thickBot="1" x14ac:dyDescent="0.3">
      <c r="A949" s="22" t="s">
        <v>292</v>
      </c>
      <c r="B949" s="18">
        <f t="shared" si="70"/>
        <v>947</v>
      </c>
      <c r="C949" s="23">
        <v>3443.44</v>
      </c>
      <c r="D949" s="19">
        <f t="shared" si="71"/>
        <v>2.2047038430944355E-2</v>
      </c>
      <c r="E949" s="19">
        <f t="shared" si="74"/>
        <v>2.0825060774112546E-4</v>
      </c>
      <c r="F949" s="19">
        <f t="shared" si="72"/>
        <v>6.1426964015067202</v>
      </c>
      <c r="G949" s="19">
        <f t="shared" si="73"/>
        <v>1.443089074662841E-2</v>
      </c>
    </row>
    <row r="950" spans="1:7" ht="15.75" thickBot="1" x14ac:dyDescent="0.3">
      <c r="A950" s="22" t="s">
        <v>291</v>
      </c>
      <c r="B950" s="18">
        <f t="shared" si="70"/>
        <v>948</v>
      </c>
      <c r="C950" s="23">
        <v>3510.45</v>
      </c>
      <c r="D950" s="19">
        <f t="shared" si="71"/>
        <v>1.9460190971818836E-2</v>
      </c>
      <c r="E950" s="19">
        <f t="shared" si="74"/>
        <v>2.3365436160852841E-4</v>
      </c>
      <c r="F950" s="19">
        <f t="shared" si="72"/>
        <v>6.7409016747330899</v>
      </c>
      <c r="G950" s="19">
        <f t="shared" si="73"/>
        <v>1.5285756821581599E-2</v>
      </c>
    </row>
    <row r="951" spans="1:7" ht="15.75" thickBot="1" x14ac:dyDescent="0.3">
      <c r="A951" s="22" t="s">
        <v>290</v>
      </c>
      <c r="B951" s="18">
        <f t="shared" si="70"/>
        <v>949</v>
      </c>
      <c r="C951" s="23">
        <v>3509.44</v>
      </c>
      <c r="D951" s="19">
        <f t="shared" si="71"/>
        <v>-2.8771240154390476E-4</v>
      </c>
      <c r="E951" s="19">
        <f t="shared" si="74"/>
        <v>2.4691712864046073E-4</v>
      </c>
      <c r="F951" s="19">
        <f t="shared" si="72"/>
        <v>8.3061225414025159</v>
      </c>
      <c r="G951" s="19">
        <f t="shared" si="73"/>
        <v>1.571359693515335E-2</v>
      </c>
    </row>
    <row r="952" spans="1:7" ht="15.75" thickBot="1" x14ac:dyDescent="0.3">
      <c r="A952" s="22" t="s">
        <v>289</v>
      </c>
      <c r="B952" s="18">
        <f t="shared" si="70"/>
        <v>950</v>
      </c>
      <c r="C952" s="23">
        <v>3550.5</v>
      </c>
      <c r="D952" s="19">
        <f t="shared" si="71"/>
        <v>1.1699872344305584E-2</v>
      </c>
      <c r="E952" s="19">
        <f t="shared" si="74"/>
        <v>2.2434679593779481E-4</v>
      </c>
      <c r="F952" s="19">
        <f t="shared" si="72"/>
        <v>7.7921594155469958</v>
      </c>
      <c r="G952" s="19">
        <f t="shared" si="73"/>
        <v>1.4978210705481306E-2</v>
      </c>
    </row>
    <row r="953" spans="1:7" ht="15.75" thickBot="1" x14ac:dyDescent="0.3">
      <c r="A953" s="22" t="s">
        <v>288</v>
      </c>
      <c r="B953" s="18">
        <f t="shared" si="70"/>
        <v>951</v>
      </c>
      <c r="C953" s="23">
        <v>3545.53</v>
      </c>
      <c r="D953" s="19">
        <f t="shared" si="71"/>
        <v>-1.3998028446696731E-3</v>
      </c>
      <c r="E953" s="19">
        <f t="shared" si="74"/>
        <v>2.1634954433906364E-4</v>
      </c>
      <c r="F953" s="19">
        <f t="shared" si="72"/>
        <v>8.4295583352527643</v>
      </c>
      <c r="G953" s="19">
        <f t="shared" si="73"/>
        <v>1.4708825389508969E-2</v>
      </c>
    </row>
    <row r="954" spans="1:7" ht="15.75" thickBot="1" x14ac:dyDescent="0.3">
      <c r="A954" s="22" t="s">
        <v>287</v>
      </c>
      <c r="B954" s="18">
        <f t="shared" si="70"/>
        <v>952</v>
      </c>
      <c r="C954" s="23">
        <v>3572.66</v>
      </c>
      <c r="D954" s="19">
        <f t="shared" si="71"/>
        <v>7.6518884341691962E-3</v>
      </c>
      <c r="E954" s="19">
        <f t="shared" si="74"/>
        <v>1.9674588788591582E-4</v>
      </c>
      <c r="F954" s="19">
        <f t="shared" si="72"/>
        <v>8.2359984840679665</v>
      </c>
      <c r="G954" s="19">
        <f t="shared" si="73"/>
        <v>1.4026613557302982E-2</v>
      </c>
    </row>
    <row r="955" spans="1:7" ht="15.75" thickBot="1" x14ac:dyDescent="0.3">
      <c r="A955" s="22" t="s">
        <v>286</v>
      </c>
      <c r="B955" s="18">
        <f t="shared" si="70"/>
        <v>953</v>
      </c>
      <c r="C955" s="23">
        <v>3537.01</v>
      </c>
      <c r="D955" s="19">
        <f t="shared" si="71"/>
        <v>-9.9785593927212979E-3</v>
      </c>
      <c r="E955" s="19">
        <f t="shared" si="74"/>
        <v>1.8410949573431174E-4</v>
      </c>
      <c r="F955" s="19">
        <f t="shared" si="72"/>
        <v>8.0591514725469828</v>
      </c>
      <c r="G955" s="19">
        <f t="shared" si="73"/>
        <v>1.3568695432292367E-2</v>
      </c>
    </row>
    <row r="956" spans="1:7" ht="15.75" thickBot="1" x14ac:dyDescent="0.3">
      <c r="A956" s="22" t="s">
        <v>285</v>
      </c>
      <c r="B956" s="18">
        <f t="shared" si="70"/>
        <v>954</v>
      </c>
      <c r="C956" s="23">
        <v>3585.15</v>
      </c>
      <c r="D956" s="19">
        <f t="shared" si="71"/>
        <v>1.3610365817456005E-2</v>
      </c>
      <c r="E956" s="19">
        <f t="shared" si="74"/>
        <v>1.7637942349056683E-4</v>
      </c>
      <c r="F956" s="19">
        <f t="shared" si="72"/>
        <v>7.5926255164096697</v>
      </c>
      <c r="G956" s="19">
        <f t="shared" si="73"/>
        <v>1.3280791523496137E-2</v>
      </c>
    </row>
    <row r="957" spans="1:7" ht="15.75" thickBot="1" x14ac:dyDescent="0.3">
      <c r="A957" s="22" t="s">
        <v>284</v>
      </c>
      <c r="B957" s="18">
        <f t="shared" si="70"/>
        <v>955</v>
      </c>
      <c r="C957" s="23">
        <v>3626.91</v>
      </c>
      <c r="D957" s="19">
        <f t="shared" si="71"/>
        <v>1.1648048198820149E-2</v>
      </c>
      <c r="E957" s="19">
        <f t="shared" si="74"/>
        <v>1.7718981557017819E-4</v>
      </c>
      <c r="F957" s="19">
        <f t="shared" si="72"/>
        <v>7.8725732777079322</v>
      </c>
      <c r="G957" s="19">
        <f t="shared" si="73"/>
        <v>1.3311266490089445E-2</v>
      </c>
    </row>
    <row r="958" spans="1:7" ht="15.75" thickBot="1" x14ac:dyDescent="0.3">
      <c r="A958" s="22" t="s">
        <v>283</v>
      </c>
      <c r="B958" s="18">
        <f t="shared" si="70"/>
        <v>956</v>
      </c>
      <c r="C958" s="23">
        <v>3609.53</v>
      </c>
      <c r="D958" s="19">
        <f t="shared" si="71"/>
        <v>-4.7919578925310624E-3</v>
      </c>
      <c r="E958" s="19">
        <f t="shared" si="74"/>
        <v>1.7339391985227851E-4</v>
      </c>
      <c r="F958" s="19">
        <f t="shared" si="72"/>
        <v>8.5275128073774695</v>
      </c>
      <c r="G958" s="19">
        <f t="shared" si="73"/>
        <v>1.3167912509288573E-2</v>
      </c>
    </row>
    <row r="959" spans="1:7" ht="15.75" thickBot="1" x14ac:dyDescent="0.3">
      <c r="A959" s="22" t="s">
        <v>282</v>
      </c>
      <c r="B959" s="18">
        <f t="shared" si="70"/>
        <v>957</v>
      </c>
      <c r="C959" s="23">
        <v>3567.79</v>
      </c>
      <c r="D959" s="19">
        <f t="shared" si="71"/>
        <v>-1.156383241031389E-2</v>
      </c>
      <c r="E959" s="19">
        <f t="shared" si="74"/>
        <v>1.5963862583945522E-4</v>
      </c>
      <c r="F959" s="19">
        <f t="shared" si="72"/>
        <v>7.9049420908574684</v>
      </c>
      <c r="G959" s="19">
        <f t="shared" si="73"/>
        <v>1.2634817997876155E-2</v>
      </c>
    </row>
    <row r="960" spans="1:7" ht="15.75" thickBot="1" x14ac:dyDescent="0.3">
      <c r="A960" s="22" t="s">
        <v>281</v>
      </c>
      <c r="B960" s="18">
        <f t="shared" si="70"/>
        <v>958</v>
      </c>
      <c r="C960" s="23">
        <v>3581.87</v>
      </c>
      <c r="D960" s="19">
        <f t="shared" si="71"/>
        <v>3.9464206133208446E-3</v>
      </c>
      <c r="E960" s="19">
        <f t="shared" si="74"/>
        <v>1.5726885071928436E-4</v>
      </c>
      <c r="F960" s="19">
        <f t="shared" si="72"/>
        <v>8.6585244193196722</v>
      </c>
      <c r="G960" s="19">
        <f t="shared" si="73"/>
        <v>1.2540687808859783E-2</v>
      </c>
    </row>
    <row r="961" spans="1:7" ht="15.75" thickBot="1" x14ac:dyDescent="0.3">
      <c r="A961" s="22" t="s">
        <v>280</v>
      </c>
      <c r="B961" s="18">
        <f t="shared" si="70"/>
        <v>959</v>
      </c>
      <c r="C961" s="23">
        <v>3557.54</v>
      </c>
      <c r="D961" s="19">
        <f t="shared" si="71"/>
        <v>-6.7925413261787915E-3</v>
      </c>
      <c r="E961" s="19">
        <f t="shared" si="74"/>
        <v>1.4431241008876509E-4</v>
      </c>
      <c r="F961" s="19">
        <f t="shared" si="72"/>
        <v>8.5238166496981389</v>
      </c>
      <c r="G961" s="19">
        <f t="shared" si="73"/>
        <v>1.201301003449032E-2</v>
      </c>
    </row>
    <row r="962" spans="1:7" ht="15.75" thickBot="1" x14ac:dyDescent="0.3">
      <c r="A962" s="22" t="s">
        <v>279</v>
      </c>
      <c r="B962" s="18">
        <f t="shared" si="70"/>
        <v>960</v>
      </c>
      <c r="C962" s="23">
        <v>3577.59</v>
      </c>
      <c r="D962" s="19">
        <f t="shared" si="71"/>
        <v>5.6359169538502396E-3</v>
      </c>
      <c r="E962" s="19">
        <f t="shared" si="74"/>
        <v>1.3533547816783347E-4</v>
      </c>
      <c r="F962" s="19">
        <f t="shared" si="72"/>
        <v>8.6730514505989635</v>
      </c>
      <c r="G962" s="19">
        <f t="shared" si="73"/>
        <v>1.1633377762620514E-2</v>
      </c>
    </row>
    <row r="963" spans="1:7" ht="15.75" thickBot="1" x14ac:dyDescent="0.3">
      <c r="A963" s="22" t="s">
        <v>278</v>
      </c>
      <c r="B963" s="18">
        <f t="shared" si="70"/>
        <v>961</v>
      </c>
      <c r="C963" s="23">
        <v>3635.41</v>
      </c>
      <c r="D963" s="19">
        <f t="shared" si="71"/>
        <v>1.6161717804443754E-2</v>
      </c>
      <c r="E963" s="19">
        <f t="shared" si="74"/>
        <v>1.2586494600046752E-4</v>
      </c>
      <c r="F963" s="19">
        <f t="shared" si="72"/>
        <v>6.9050519315062955</v>
      </c>
      <c r="G963" s="19">
        <f t="shared" si="73"/>
        <v>1.1218954764168875E-2</v>
      </c>
    </row>
    <row r="964" spans="1:7" ht="15.75" thickBot="1" x14ac:dyDescent="0.3">
      <c r="A964" s="22" t="s">
        <v>277</v>
      </c>
      <c r="B964" s="18">
        <f t="shared" si="70"/>
        <v>962</v>
      </c>
      <c r="C964" s="23">
        <v>3629.65</v>
      </c>
      <c r="D964" s="19">
        <f t="shared" si="71"/>
        <v>-1.5844155129681736E-3</v>
      </c>
      <c r="E964" s="19">
        <f t="shared" si="74"/>
        <v>1.3823997615804162E-4</v>
      </c>
      <c r="F964" s="19">
        <f t="shared" si="72"/>
        <v>8.8683598988233676</v>
      </c>
      <c r="G964" s="19">
        <f t="shared" si="73"/>
        <v>1.1757549751459342E-2</v>
      </c>
    </row>
    <row r="965" spans="1:7" ht="15.75" thickBot="1" x14ac:dyDescent="0.3">
      <c r="A965" s="22" t="s">
        <v>276</v>
      </c>
      <c r="B965" s="18">
        <f t="shared" ref="B965:B1028" si="75">B964+1</f>
        <v>963</v>
      </c>
      <c r="C965" s="23">
        <v>3638.35</v>
      </c>
      <c r="D965" s="19">
        <f t="shared" ref="D965:D1028" si="76">C965/C964-1</f>
        <v>2.3969253233782073E-3</v>
      </c>
      <c r="E965" s="19">
        <f t="shared" si="74"/>
        <v>1.2582897133192619E-4</v>
      </c>
      <c r="F965" s="19">
        <f t="shared" si="72"/>
        <v>8.9349277367960536</v>
      </c>
      <c r="G965" s="19">
        <f t="shared" si="73"/>
        <v>1.1217351351006448E-2</v>
      </c>
    </row>
    <row r="966" spans="1:7" ht="15.75" thickBot="1" x14ac:dyDescent="0.3">
      <c r="A966" s="22" t="s">
        <v>275</v>
      </c>
      <c r="B966" s="18">
        <f t="shared" si="75"/>
        <v>964</v>
      </c>
      <c r="C966" s="23">
        <v>3621.63</v>
      </c>
      <c r="D966" s="19">
        <f t="shared" si="76"/>
        <v>-4.5954897137437944E-3</v>
      </c>
      <c r="E966" s="19">
        <f t="shared" si="74"/>
        <v>1.1484861338102286E-4</v>
      </c>
      <c r="F966" s="19">
        <f t="shared" ref="F966:F1029" si="77">-LN(E966)-D966*D966/E966</f>
        <v>8.888014285727392</v>
      </c>
      <c r="G966" s="19">
        <f t="shared" ref="G966:G1029" si="78">SQRT(E966)</f>
        <v>1.0716744532787131E-2</v>
      </c>
    </row>
    <row r="967" spans="1:7" ht="15.75" thickBot="1" x14ac:dyDescent="0.3">
      <c r="A967" s="22" t="s">
        <v>274</v>
      </c>
      <c r="B967" s="18">
        <f t="shared" si="75"/>
        <v>965</v>
      </c>
      <c r="C967" s="23">
        <v>3662.45</v>
      </c>
      <c r="D967" s="19">
        <f t="shared" si="76"/>
        <v>1.1271167954760575E-2</v>
      </c>
      <c r="E967" s="19">
        <f t="shared" ref="E967:E1030" si="79">$K$4*E966+(1-$K$4)*D966*D966</f>
        <v>1.0627801021672771E-4</v>
      </c>
      <c r="F967" s="19">
        <f t="shared" si="77"/>
        <v>7.9541039701329357</v>
      </c>
      <c r="G967" s="19">
        <f t="shared" si="78"/>
        <v>1.0309122669593553E-2</v>
      </c>
    </row>
    <row r="968" spans="1:7" ht="15.75" thickBot="1" x14ac:dyDescent="0.3">
      <c r="A968" s="22" t="s">
        <v>273</v>
      </c>
      <c r="B968" s="18">
        <f t="shared" si="75"/>
        <v>966</v>
      </c>
      <c r="C968" s="23">
        <v>3669.01</v>
      </c>
      <c r="D968" s="19">
        <f t="shared" si="76"/>
        <v>1.7911507324332998E-3</v>
      </c>
      <c r="E968" s="19">
        <f t="shared" si="79"/>
        <v>1.0817639903966714E-4</v>
      </c>
      <c r="F968" s="19">
        <f t="shared" si="77"/>
        <v>9.1020900293281208</v>
      </c>
      <c r="G968" s="19">
        <f t="shared" si="78"/>
        <v>1.0400788385486321E-2</v>
      </c>
    </row>
    <row r="969" spans="1:7" ht="15.75" thickBot="1" x14ac:dyDescent="0.3">
      <c r="A969" s="22" t="s">
        <v>272</v>
      </c>
      <c r="B969" s="18">
        <f t="shared" si="75"/>
        <v>967</v>
      </c>
      <c r="C969" s="23">
        <v>3666.72</v>
      </c>
      <c r="D969" s="19">
        <f t="shared" si="76"/>
        <v>-6.241465681479097E-4</v>
      </c>
      <c r="E969" s="19">
        <f t="shared" si="79"/>
        <v>9.857819400579868E-5</v>
      </c>
      <c r="F969" s="19">
        <f t="shared" si="77"/>
        <v>9.2207087009691406</v>
      </c>
      <c r="G969" s="19">
        <f t="shared" si="78"/>
        <v>9.9286551962387472E-3</v>
      </c>
    </row>
    <row r="970" spans="1:7" ht="15.75" thickBot="1" x14ac:dyDescent="0.3">
      <c r="A970" s="22" t="s">
        <v>271</v>
      </c>
      <c r="B970" s="18">
        <f t="shared" si="75"/>
        <v>968</v>
      </c>
      <c r="C970" s="23">
        <v>3699.12</v>
      </c>
      <c r="D970" s="19">
        <f t="shared" si="76"/>
        <v>8.8362351093074221E-3</v>
      </c>
      <c r="E970" s="19">
        <f t="shared" si="79"/>
        <v>8.9599904885328147E-5</v>
      </c>
      <c r="F970" s="19">
        <f t="shared" si="77"/>
        <v>8.4487373956066278</v>
      </c>
      <c r="G970" s="19">
        <f t="shared" si="78"/>
        <v>9.4657226287974527E-3</v>
      </c>
    </row>
    <row r="971" spans="1:7" ht="15.75" thickBot="1" x14ac:dyDescent="0.3">
      <c r="A971" s="22" t="s">
        <v>270</v>
      </c>
      <c r="B971" s="18">
        <f t="shared" si="75"/>
        <v>969</v>
      </c>
      <c r="C971" s="23">
        <v>3691.96</v>
      </c>
      <c r="D971" s="19">
        <f t="shared" si="76"/>
        <v>-1.9355954929820562E-3</v>
      </c>
      <c r="E971" s="19">
        <f t="shared" si="79"/>
        <v>8.854644734554593E-5</v>
      </c>
      <c r="F971" s="19">
        <f t="shared" si="77"/>
        <v>9.2896718498083342</v>
      </c>
      <c r="G971" s="19">
        <f t="shared" si="78"/>
        <v>9.4099121858573116E-3</v>
      </c>
    </row>
    <row r="972" spans="1:7" ht="15.75" thickBot="1" x14ac:dyDescent="0.3">
      <c r="A972" s="22" t="s">
        <v>269</v>
      </c>
      <c r="B972" s="18">
        <f t="shared" si="75"/>
        <v>970</v>
      </c>
      <c r="C972" s="23">
        <v>3702.25</v>
      </c>
      <c r="D972" s="19">
        <f t="shared" si="76"/>
        <v>2.7871374554437889E-3</v>
      </c>
      <c r="E972" s="19">
        <f t="shared" si="79"/>
        <v>8.0792411701963098E-5</v>
      </c>
      <c r="F972" s="19">
        <f t="shared" si="77"/>
        <v>9.3274781945309719</v>
      </c>
      <c r="G972" s="19">
        <f t="shared" si="78"/>
        <v>8.9884599182486809E-3</v>
      </c>
    </row>
    <row r="973" spans="1:7" ht="15.75" thickBot="1" x14ac:dyDescent="0.3">
      <c r="A973" s="22" t="s">
        <v>268</v>
      </c>
      <c r="B973" s="18">
        <f t="shared" si="75"/>
        <v>971</v>
      </c>
      <c r="C973" s="23">
        <v>3672.82</v>
      </c>
      <c r="D973" s="19">
        <f t="shared" si="76"/>
        <v>-7.9492200688769943E-3</v>
      </c>
      <c r="E973" s="19">
        <f t="shared" si="79"/>
        <v>7.4115131109981098E-5</v>
      </c>
      <c r="F973" s="19">
        <f t="shared" si="77"/>
        <v>8.6572970691370514</v>
      </c>
      <c r="G973" s="19">
        <f t="shared" si="78"/>
        <v>8.6090145260640082E-3</v>
      </c>
    </row>
    <row r="974" spans="1:7" ht="15.75" thickBot="1" x14ac:dyDescent="0.3">
      <c r="A974" s="22" t="s">
        <v>267</v>
      </c>
      <c r="B974" s="18">
        <f t="shared" si="75"/>
        <v>972</v>
      </c>
      <c r="C974" s="23">
        <v>3668.1</v>
      </c>
      <c r="D974" s="19">
        <f t="shared" si="76"/>
        <v>-1.2851160688518437E-3</v>
      </c>
      <c r="E974" s="19">
        <f t="shared" si="79"/>
        <v>7.3116155102717354E-5</v>
      </c>
      <c r="F974" s="19">
        <f t="shared" si="77"/>
        <v>9.5008735493180669</v>
      </c>
      <c r="G974" s="19">
        <f t="shared" si="78"/>
        <v>8.5507985067312491E-3</v>
      </c>
    </row>
    <row r="975" spans="1:7" ht="15.75" thickBot="1" x14ac:dyDescent="0.3">
      <c r="A975" s="22" t="s">
        <v>266</v>
      </c>
      <c r="B975" s="18">
        <f t="shared" si="75"/>
        <v>973</v>
      </c>
      <c r="C975" s="23">
        <v>3663.46</v>
      </c>
      <c r="D975" s="19">
        <f t="shared" si="76"/>
        <v>-1.264960061067022E-3</v>
      </c>
      <c r="E975" s="19">
        <f t="shared" si="79"/>
        <v>6.6581487157902443E-5</v>
      </c>
      <c r="F975" s="19">
        <f t="shared" si="77"/>
        <v>9.5930514240876175</v>
      </c>
      <c r="G975" s="19">
        <f t="shared" si="78"/>
        <v>8.1597479837248917E-3</v>
      </c>
    </row>
    <row r="976" spans="1:7" ht="15.75" thickBot="1" x14ac:dyDescent="0.3">
      <c r="A976" s="22" t="s">
        <v>265</v>
      </c>
      <c r="B976" s="18">
        <f t="shared" si="75"/>
        <v>974</v>
      </c>
      <c r="C976" s="23">
        <v>3647.49</v>
      </c>
      <c r="D976" s="19">
        <f t="shared" si="76"/>
        <v>-4.359266922526861E-3</v>
      </c>
      <c r="E976" s="19">
        <f t="shared" si="79"/>
        <v>6.0639644032489414E-5</v>
      </c>
      <c r="F976" s="19">
        <f t="shared" si="77"/>
        <v>9.3971824049196648</v>
      </c>
      <c r="G976" s="19">
        <f t="shared" si="78"/>
        <v>7.7871460775106446E-3</v>
      </c>
    </row>
    <row r="977" spans="1:7" ht="15.75" thickBot="1" x14ac:dyDescent="0.3">
      <c r="A977" s="22" t="s">
        <v>264</v>
      </c>
      <c r="B977" s="18">
        <f t="shared" si="75"/>
        <v>975</v>
      </c>
      <c r="C977" s="23">
        <v>3694.62</v>
      </c>
      <c r="D977" s="19">
        <f t="shared" si="76"/>
        <v>1.2921214314501217E-2</v>
      </c>
      <c r="E977" s="19">
        <f t="shared" si="79"/>
        <v>5.6832442114719157E-5</v>
      </c>
      <c r="F977" s="19">
        <f t="shared" si="77"/>
        <v>6.8376836269868697</v>
      </c>
      <c r="G977" s="19">
        <f t="shared" si="78"/>
        <v>7.5387294761597038E-3</v>
      </c>
    </row>
    <row r="978" spans="1:7" ht="15.75" thickBot="1" x14ac:dyDescent="0.3">
      <c r="A978" s="22" t="s">
        <v>263</v>
      </c>
      <c r="B978" s="18">
        <f t="shared" si="75"/>
        <v>976</v>
      </c>
      <c r="C978" s="23">
        <v>3701.17</v>
      </c>
      <c r="D978" s="19">
        <f t="shared" si="76"/>
        <v>1.7728480872187813E-3</v>
      </c>
      <c r="E978" s="19">
        <f t="shared" si="79"/>
        <v>6.6902213597044922E-5</v>
      </c>
      <c r="F978" s="19">
        <f t="shared" si="77"/>
        <v>9.5652996340514207</v>
      </c>
      <c r="G978" s="19">
        <f t="shared" si="78"/>
        <v>8.1793773355338557E-3</v>
      </c>
    </row>
    <row r="979" spans="1:7" ht="15.75" thickBot="1" x14ac:dyDescent="0.3">
      <c r="A979" s="22" t="s">
        <v>262</v>
      </c>
      <c r="B979" s="18">
        <f t="shared" si="75"/>
        <v>977</v>
      </c>
      <c r="C979" s="23">
        <v>3722.48</v>
      </c>
      <c r="D979" s="19">
        <f t="shared" si="76"/>
        <v>5.7576388007034573E-3</v>
      </c>
      <c r="E979" s="19">
        <f t="shared" si="79"/>
        <v>6.1072121956571348E-5</v>
      </c>
      <c r="F979" s="19">
        <f t="shared" si="77"/>
        <v>9.1606475859842504</v>
      </c>
      <c r="G979" s="19">
        <f t="shared" si="78"/>
        <v>7.814865447118801E-3</v>
      </c>
    </row>
    <row r="980" spans="1:7" ht="15.75" thickBot="1" x14ac:dyDescent="0.3">
      <c r="A980" s="22" t="s">
        <v>261</v>
      </c>
      <c r="B980" s="18">
        <f t="shared" si="75"/>
        <v>978</v>
      </c>
      <c r="C980" s="23">
        <v>3709.41</v>
      </c>
      <c r="D980" s="19">
        <f t="shared" si="76"/>
        <v>-3.5111001267972286E-3</v>
      </c>
      <c r="E980" s="19">
        <f t="shared" si="79"/>
        <v>5.8518982773401746E-5</v>
      </c>
      <c r="F980" s="19">
        <f t="shared" si="77"/>
        <v>9.5354956872523378</v>
      </c>
      <c r="G980" s="19">
        <f t="shared" si="78"/>
        <v>7.6497701124544747E-3</v>
      </c>
    </row>
    <row r="981" spans="1:7" ht="15.75" thickBot="1" x14ac:dyDescent="0.3">
      <c r="A981" s="22" t="s">
        <v>260</v>
      </c>
      <c r="B981" s="18">
        <f t="shared" si="75"/>
        <v>979</v>
      </c>
      <c r="C981" s="23">
        <v>3694.92</v>
      </c>
      <c r="D981" s="19">
        <f t="shared" si="76"/>
        <v>-3.9062815919512772E-3</v>
      </c>
      <c r="E981" s="19">
        <f t="shared" si="79"/>
        <v>5.4295300703764441E-5</v>
      </c>
      <c r="F981" s="19">
        <f t="shared" si="77"/>
        <v>9.540035004021675</v>
      </c>
      <c r="G981" s="19">
        <f t="shared" si="78"/>
        <v>7.3685345017692932E-3</v>
      </c>
    </row>
    <row r="982" spans="1:7" ht="15.75" thickBot="1" x14ac:dyDescent="0.3">
      <c r="A982" s="22" t="s">
        <v>259</v>
      </c>
      <c r="B982" s="18">
        <f t="shared" si="75"/>
        <v>980</v>
      </c>
      <c r="C982" s="23">
        <v>3687.26</v>
      </c>
      <c r="D982" s="19">
        <f t="shared" si="76"/>
        <v>-2.0731166033364223E-3</v>
      </c>
      <c r="E982" s="19">
        <f t="shared" si="79"/>
        <v>5.0725856321833171E-5</v>
      </c>
      <c r="F982" s="19">
        <f t="shared" si="77"/>
        <v>9.8043485236534416</v>
      </c>
      <c r="G982" s="19">
        <f t="shared" si="78"/>
        <v>7.1222086687932114E-3</v>
      </c>
    </row>
    <row r="983" spans="1:7" ht="15.75" thickBot="1" x14ac:dyDescent="0.3">
      <c r="A983" s="22" t="s">
        <v>258</v>
      </c>
      <c r="B983" s="18">
        <f t="shared" si="75"/>
        <v>981</v>
      </c>
      <c r="C983" s="23">
        <v>3690.01</v>
      </c>
      <c r="D983" s="19">
        <f t="shared" si="76"/>
        <v>7.4581125280026583E-4</v>
      </c>
      <c r="E983" s="19">
        <f t="shared" si="79"/>
        <v>4.648051366191746E-5</v>
      </c>
      <c r="F983" s="19">
        <f t="shared" si="77"/>
        <v>9.9645103486721869</v>
      </c>
      <c r="G983" s="19">
        <f t="shared" si="78"/>
        <v>6.8176618911410872E-3</v>
      </c>
    </row>
    <row r="984" spans="1:7" ht="15.75" thickBot="1" x14ac:dyDescent="0.3">
      <c r="A984" s="22" t="s">
        <v>257</v>
      </c>
      <c r="B984" s="18">
        <f t="shared" si="75"/>
        <v>982</v>
      </c>
      <c r="C984" s="23">
        <v>3703.06</v>
      </c>
      <c r="D984" s="19">
        <f t="shared" si="76"/>
        <v>3.5365757816374632E-3</v>
      </c>
      <c r="E984" s="19">
        <f t="shared" si="79"/>
        <v>4.2281234831352657E-5</v>
      </c>
      <c r="F984" s="19">
        <f t="shared" si="77"/>
        <v>9.7753534974219907</v>
      </c>
      <c r="G984" s="19">
        <f t="shared" si="78"/>
        <v>6.5024022354321217E-3</v>
      </c>
    </row>
    <row r="985" spans="1:7" ht="15.75" thickBot="1" x14ac:dyDescent="0.3">
      <c r="A985" s="22" t="s">
        <v>256</v>
      </c>
      <c r="B985" s="18">
        <f t="shared" si="75"/>
        <v>983</v>
      </c>
      <c r="C985" s="23">
        <v>3735.36</v>
      </c>
      <c r="D985" s="19">
        <f t="shared" si="76"/>
        <v>8.7225159732762236E-3</v>
      </c>
      <c r="E985" s="19">
        <f t="shared" si="79"/>
        <v>3.9558736630462279E-5</v>
      </c>
      <c r="F985" s="19">
        <f t="shared" si="77"/>
        <v>8.2144501068219782</v>
      </c>
      <c r="G985" s="19">
        <f t="shared" si="78"/>
        <v>6.2895736445694218E-3</v>
      </c>
    </row>
    <row r="986" spans="1:7" ht="15.75" thickBot="1" x14ac:dyDescent="0.3">
      <c r="A986" s="22" t="s">
        <v>255</v>
      </c>
      <c r="B986" s="18">
        <f t="shared" si="75"/>
        <v>984</v>
      </c>
      <c r="C986" s="23">
        <v>3727.04</v>
      </c>
      <c r="D986" s="19">
        <f t="shared" si="76"/>
        <v>-2.2273622890431888E-3</v>
      </c>
      <c r="E986" s="19">
        <f t="shared" si="79"/>
        <v>4.2898420249459115E-5</v>
      </c>
      <c r="F986" s="19">
        <f t="shared" si="77"/>
        <v>9.9410269445482182</v>
      </c>
      <c r="G986" s="19">
        <f t="shared" si="78"/>
        <v>6.5496885612568723E-3</v>
      </c>
    </row>
    <row r="987" spans="1:7" ht="15.75" thickBot="1" x14ac:dyDescent="0.3">
      <c r="A987" s="22" t="s">
        <v>254</v>
      </c>
      <c r="B987" s="18">
        <f t="shared" si="75"/>
        <v>985</v>
      </c>
      <c r="C987" s="23">
        <v>3732.04</v>
      </c>
      <c r="D987" s="19">
        <f t="shared" si="76"/>
        <v>1.3415471795312772E-3</v>
      </c>
      <c r="E987" s="19">
        <f t="shared" si="79"/>
        <v>3.9429466378669365E-5</v>
      </c>
      <c r="F987" s="19">
        <f t="shared" si="77"/>
        <v>10.095352375811778</v>
      </c>
      <c r="G987" s="19">
        <f t="shared" si="78"/>
        <v>6.2792886841320939E-3</v>
      </c>
    </row>
    <row r="988" spans="1:7" ht="15.75" thickBot="1" x14ac:dyDescent="0.3">
      <c r="A988" s="22" t="s">
        <v>253</v>
      </c>
      <c r="B988" s="18">
        <f t="shared" si="75"/>
        <v>986</v>
      </c>
      <c r="C988" s="23">
        <v>3756.07</v>
      </c>
      <c r="D988" s="19">
        <f t="shared" si="76"/>
        <v>6.4388377402171404E-3</v>
      </c>
      <c r="E988" s="19">
        <f t="shared" si="79"/>
        <v>3.5988635539152434E-5</v>
      </c>
      <c r="F988" s="19">
        <f t="shared" si="77"/>
        <v>9.0803150372476793</v>
      </c>
      <c r="G988" s="19">
        <f t="shared" si="78"/>
        <v>5.9990528868440925E-3</v>
      </c>
    </row>
    <row r="989" spans="1:7" ht="15.75" thickBot="1" x14ac:dyDescent="0.3">
      <c r="A989" s="22" t="s">
        <v>252</v>
      </c>
      <c r="B989" s="18">
        <f t="shared" si="75"/>
        <v>987</v>
      </c>
      <c r="C989" s="23">
        <v>3700.65</v>
      </c>
      <c r="D989" s="19">
        <f t="shared" si="76"/>
        <v>-1.475478359029514E-2</v>
      </c>
      <c r="E989" s="19">
        <f t="shared" si="79"/>
        <v>3.6488807526424168E-5</v>
      </c>
      <c r="F989" s="19">
        <f t="shared" si="77"/>
        <v>4.2521922040979634</v>
      </c>
      <c r="G989" s="19">
        <f t="shared" si="78"/>
        <v>6.0405966200719084E-3</v>
      </c>
    </row>
    <row r="990" spans="1:7" ht="15.75" thickBot="1" x14ac:dyDescent="0.3">
      <c r="A990" s="22" t="s">
        <v>251</v>
      </c>
      <c r="B990" s="18">
        <f t="shared" si="75"/>
        <v>988</v>
      </c>
      <c r="C990" s="23">
        <v>3726.86</v>
      </c>
      <c r="D990" s="19">
        <f t="shared" si="76"/>
        <v>7.0825395538620661E-3</v>
      </c>
      <c r="E990" s="19">
        <f t="shared" si="79"/>
        <v>5.3058944660369174E-5</v>
      </c>
      <c r="F990" s="19">
        <f t="shared" si="77"/>
        <v>8.8986988016267468</v>
      </c>
      <c r="G990" s="19">
        <f t="shared" si="78"/>
        <v>7.2841571001982909E-3</v>
      </c>
    </row>
    <row r="991" spans="1:7" ht="15.75" thickBot="1" x14ac:dyDescent="0.3">
      <c r="A991" s="22" t="s">
        <v>250</v>
      </c>
      <c r="B991" s="18">
        <f t="shared" si="75"/>
        <v>989</v>
      </c>
      <c r="C991" s="23">
        <v>3748.14</v>
      </c>
      <c r="D991" s="19">
        <f t="shared" si="76"/>
        <v>5.7099005597205377E-3</v>
      </c>
      <c r="E991" s="19">
        <f t="shared" si="79"/>
        <v>5.2794083906591232E-5</v>
      </c>
      <c r="F991" s="19">
        <f t="shared" si="77"/>
        <v>9.2315618396378749</v>
      </c>
      <c r="G991" s="19">
        <f t="shared" si="78"/>
        <v>7.2659537506504423E-3</v>
      </c>
    </row>
    <row r="992" spans="1:7" ht="15.75" thickBot="1" x14ac:dyDescent="0.3">
      <c r="A992" s="22" t="s">
        <v>249</v>
      </c>
      <c r="B992" s="18">
        <f t="shared" si="75"/>
        <v>990</v>
      </c>
      <c r="C992" s="23">
        <v>3803.79</v>
      </c>
      <c r="D992" s="19">
        <f t="shared" si="76"/>
        <v>1.484736429268918E-2</v>
      </c>
      <c r="E992" s="19">
        <f t="shared" si="79"/>
        <v>5.0947824322119738E-5</v>
      </c>
      <c r="F992" s="19">
        <f t="shared" si="77"/>
        <v>5.5578460814291004</v>
      </c>
      <c r="G992" s="19">
        <f t="shared" si="78"/>
        <v>7.1377744656244031E-3</v>
      </c>
    </row>
    <row r="993" spans="1:7" ht="15.75" thickBot="1" x14ac:dyDescent="0.3">
      <c r="A993" s="22" t="s">
        <v>248</v>
      </c>
      <c r="B993" s="18">
        <f t="shared" si="75"/>
        <v>991</v>
      </c>
      <c r="C993" s="23">
        <v>3824.68</v>
      </c>
      <c r="D993" s="19">
        <f t="shared" si="76"/>
        <v>5.4918909824148709E-3</v>
      </c>
      <c r="E993" s="19">
        <f t="shared" si="79"/>
        <v>6.6446437802689074E-5</v>
      </c>
      <c r="F993" s="19">
        <f t="shared" si="77"/>
        <v>9.1652019135769063</v>
      </c>
      <c r="G993" s="19">
        <f t="shared" si="78"/>
        <v>8.1514684445619413E-3</v>
      </c>
    </row>
    <row r="994" spans="1:7" ht="15.75" thickBot="1" x14ac:dyDescent="0.3">
      <c r="A994" s="22" t="s">
        <v>247</v>
      </c>
      <c r="B994" s="18">
        <f t="shared" si="75"/>
        <v>992</v>
      </c>
      <c r="C994" s="23">
        <v>3799.61</v>
      </c>
      <c r="D994" s="19">
        <f t="shared" si="76"/>
        <v>-6.5547967411652142E-3</v>
      </c>
      <c r="E994" s="19">
        <f t="shared" si="79"/>
        <v>6.31285146105539E-5</v>
      </c>
      <c r="F994" s="19">
        <f t="shared" si="77"/>
        <v>8.9897365173933803</v>
      </c>
      <c r="G994" s="19">
        <f t="shared" si="78"/>
        <v>7.9453454682948746E-3</v>
      </c>
    </row>
    <row r="995" spans="1:7" ht="15.75" thickBot="1" x14ac:dyDescent="0.3">
      <c r="A995" s="22" t="s">
        <v>246</v>
      </c>
      <c r="B995" s="18">
        <f t="shared" si="75"/>
        <v>993</v>
      </c>
      <c r="C995" s="23">
        <v>3801.19</v>
      </c>
      <c r="D995" s="19">
        <f t="shared" si="76"/>
        <v>4.1583215119445072E-4</v>
      </c>
      <c r="E995" s="19">
        <f t="shared" si="79"/>
        <v>6.1284812142388704E-5</v>
      </c>
      <c r="F995" s="19">
        <f t="shared" si="77"/>
        <v>9.6971569875929138</v>
      </c>
      <c r="G995" s="19">
        <f t="shared" si="78"/>
        <v>7.8284616715155932E-3</v>
      </c>
    </row>
    <row r="996" spans="1:7" ht="15.75" thickBot="1" x14ac:dyDescent="0.3">
      <c r="A996" s="22" t="s">
        <v>245</v>
      </c>
      <c r="B996" s="18">
        <f t="shared" si="75"/>
        <v>994</v>
      </c>
      <c r="C996" s="23">
        <v>3809.84</v>
      </c>
      <c r="D996" s="19">
        <f t="shared" si="76"/>
        <v>2.2756031663768717E-3</v>
      </c>
      <c r="E996" s="19">
        <f t="shared" si="79"/>
        <v>5.5696789979771394E-5</v>
      </c>
      <c r="F996" s="19">
        <f t="shared" si="77"/>
        <v>9.7026137484195143</v>
      </c>
      <c r="G996" s="19">
        <f t="shared" si="78"/>
        <v>7.4630282044068005E-3</v>
      </c>
    </row>
    <row r="997" spans="1:7" ht="15.75" thickBot="1" x14ac:dyDescent="0.3">
      <c r="A997" s="22" t="s">
        <v>244</v>
      </c>
      <c r="B997" s="18">
        <f t="shared" si="75"/>
        <v>995</v>
      </c>
      <c r="C997" s="23">
        <v>3795.54</v>
      </c>
      <c r="D997" s="19">
        <f t="shared" si="76"/>
        <v>-3.753438464607517E-3</v>
      </c>
      <c r="E997" s="19">
        <f t="shared" si="79"/>
        <v>5.1077426626419839E-5</v>
      </c>
      <c r="F997" s="19">
        <f t="shared" si="77"/>
        <v>9.6063454699603952</v>
      </c>
      <c r="G997" s="19">
        <f t="shared" si="78"/>
        <v>7.1468473207715747E-3</v>
      </c>
    </row>
    <row r="998" spans="1:7" ht="15.75" thickBot="1" x14ac:dyDescent="0.3">
      <c r="A998" s="22" t="s">
        <v>243</v>
      </c>
      <c r="B998" s="18">
        <f t="shared" si="75"/>
        <v>996</v>
      </c>
      <c r="C998" s="23">
        <v>3768.25</v>
      </c>
      <c r="D998" s="19">
        <f t="shared" si="76"/>
        <v>-7.1900177576840196E-3</v>
      </c>
      <c r="E998" s="19">
        <f t="shared" si="79"/>
        <v>4.7695170928736534E-5</v>
      </c>
      <c r="F998" s="19">
        <f t="shared" si="77"/>
        <v>8.8667896375157014</v>
      </c>
      <c r="G998" s="19">
        <f t="shared" si="78"/>
        <v>6.9061690486648623E-3</v>
      </c>
    </row>
    <row r="999" spans="1:7" ht="15.75" thickBot="1" x14ac:dyDescent="0.3">
      <c r="A999" s="22" t="s">
        <v>242</v>
      </c>
      <c r="B999" s="18">
        <f t="shared" si="75"/>
        <v>997</v>
      </c>
      <c r="C999" s="23">
        <v>3798.91</v>
      </c>
      <c r="D999" s="19">
        <f t="shared" si="76"/>
        <v>8.136402839514334E-3</v>
      </c>
      <c r="E999" s="19">
        <f t="shared" si="79"/>
        <v>4.8061035986194486E-5</v>
      </c>
      <c r="F999" s="19">
        <f t="shared" si="77"/>
        <v>8.5656017313986048</v>
      </c>
      <c r="G999" s="19">
        <f t="shared" si="78"/>
        <v>6.9326067237507772E-3</v>
      </c>
    </row>
    <row r="1000" spans="1:7" ht="15.75" thickBot="1" x14ac:dyDescent="0.3">
      <c r="A1000" s="22" t="s">
        <v>241</v>
      </c>
      <c r="B1000" s="18">
        <f t="shared" si="75"/>
        <v>998</v>
      </c>
      <c r="C1000" s="23">
        <v>3851.85</v>
      </c>
      <c r="D1000" s="19">
        <f t="shared" si="76"/>
        <v>1.3935576257400273E-2</v>
      </c>
      <c r="E1000" s="19">
        <f t="shared" si="79"/>
        <v>4.9719744255538834E-5</v>
      </c>
      <c r="F1000" s="19">
        <f t="shared" si="77"/>
        <v>6.0032097114210448</v>
      </c>
      <c r="G1000" s="19">
        <f t="shared" si="78"/>
        <v>7.0512228907856E-3</v>
      </c>
    </row>
    <row r="1001" spans="1:7" ht="15.75" thickBot="1" x14ac:dyDescent="0.3">
      <c r="A1001" s="22" t="s">
        <v>240</v>
      </c>
      <c r="B1001" s="18">
        <f t="shared" si="75"/>
        <v>999</v>
      </c>
      <c r="C1001" s="23">
        <v>3853.07</v>
      </c>
      <c r="D1001" s="19">
        <f t="shared" si="76"/>
        <v>3.167309215053038E-4</v>
      </c>
      <c r="E1001" s="19">
        <f t="shared" si="79"/>
        <v>6.29309277271879E-5</v>
      </c>
      <c r="F1001" s="19">
        <f t="shared" si="77"/>
        <v>9.6718787138007212</v>
      </c>
      <c r="G1001" s="19">
        <f t="shared" si="78"/>
        <v>7.9329015957080862E-3</v>
      </c>
    </row>
    <row r="1002" spans="1:7" ht="15.75" thickBot="1" x14ac:dyDescent="0.3">
      <c r="A1002" s="22" t="s">
        <v>239</v>
      </c>
      <c r="B1002" s="18">
        <f t="shared" si="75"/>
        <v>1000</v>
      </c>
      <c r="C1002" s="23">
        <v>3841.47</v>
      </c>
      <c r="D1002" s="19">
        <f t="shared" si="76"/>
        <v>-3.0105863636010755E-3</v>
      </c>
      <c r="E1002" s="19">
        <f t="shared" si="79"/>
        <v>5.7185747797959991E-5</v>
      </c>
      <c r="F1002" s="19">
        <f t="shared" si="77"/>
        <v>9.6107112894497515</v>
      </c>
      <c r="G1002" s="19">
        <f t="shared" si="78"/>
        <v>7.5621258782144051E-3</v>
      </c>
    </row>
    <row r="1003" spans="1:7" ht="15.75" thickBot="1" x14ac:dyDescent="0.3">
      <c r="A1003" s="22" t="s">
        <v>238</v>
      </c>
      <c r="B1003" s="18">
        <f t="shared" si="75"/>
        <v>1001</v>
      </c>
      <c r="C1003" s="23">
        <v>3855.36</v>
      </c>
      <c r="D1003" s="19">
        <f t="shared" si="76"/>
        <v>3.6158033252895461E-3</v>
      </c>
      <c r="E1003" s="19">
        <f t="shared" si="79"/>
        <v>5.2785500415820398E-5</v>
      </c>
      <c r="F1003" s="19">
        <f t="shared" si="77"/>
        <v>9.6015917270631803</v>
      </c>
      <c r="G1003" s="19">
        <f t="shared" si="78"/>
        <v>7.2653630615283358E-3</v>
      </c>
    </row>
    <row r="1004" spans="1:7" ht="15.75" thickBot="1" x14ac:dyDescent="0.3">
      <c r="A1004" s="22" t="s">
        <v>237</v>
      </c>
      <c r="B1004" s="18">
        <f t="shared" si="75"/>
        <v>1002</v>
      </c>
      <c r="C1004" s="23">
        <v>3849.62</v>
      </c>
      <c r="D1004" s="19">
        <f t="shared" si="76"/>
        <v>-1.4888363213811928E-3</v>
      </c>
      <c r="E1004" s="19">
        <f t="shared" si="79"/>
        <v>4.9154316119965156E-5</v>
      </c>
      <c r="F1004" s="19">
        <f t="shared" si="77"/>
        <v>9.8754504990583953</v>
      </c>
      <c r="G1004" s="19">
        <f t="shared" si="78"/>
        <v>7.0110139152597005E-3</v>
      </c>
    </row>
    <row r="1005" spans="1:7" ht="15.75" thickBot="1" x14ac:dyDescent="0.3">
      <c r="A1005" s="22" t="s">
        <v>236</v>
      </c>
      <c r="B1005" s="18">
        <f t="shared" si="75"/>
        <v>1003</v>
      </c>
      <c r="C1005" s="23">
        <v>3750.77</v>
      </c>
      <c r="D1005" s="19">
        <f t="shared" si="76"/>
        <v>-2.5677859113367063E-2</v>
      </c>
      <c r="E1005" s="19">
        <f t="shared" si="79"/>
        <v>4.4862372514746065E-5</v>
      </c>
      <c r="F1005" s="19">
        <f t="shared" si="77"/>
        <v>-4.685315322697603</v>
      </c>
      <c r="G1005" s="19">
        <f t="shared" si="78"/>
        <v>6.6979379300457888E-3</v>
      </c>
    </row>
    <row r="1006" spans="1:7" ht="15.75" thickBot="1" x14ac:dyDescent="0.3">
      <c r="A1006" s="22" t="s">
        <v>235</v>
      </c>
      <c r="B1006" s="18">
        <f t="shared" si="75"/>
        <v>1004</v>
      </c>
      <c r="C1006" s="23">
        <v>3787.38</v>
      </c>
      <c r="D1006" s="19">
        <f t="shared" si="76"/>
        <v>9.7606624773047823E-3</v>
      </c>
      <c r="E1006" s="19">
        <f t="shared" si="79"/>
        <v>1.0105084648004783E-4</v>
      </c>
      <c r="F1006" s="19">
        <f t="shared" si="77"/>
        <v>8.2570887765322087</v>
      </c>
      <c r="G1006" s="19">
        <f t="shared" si="78"/>
        <v>1.0052405009750047E-2</v>
      </c>
    </row>
    <row r="1007" spans="1:7" ht="15.75" thickBot="1" x14ac:dyDescent="0.3">
      <c r="A1007" s="22" t="s">
        <v>234</v>
      </c>
      <c r="B1007" s="18">
        <f t="shared" si="75"/>
        <v>1005</v>
      </c>
      <c r="C1007" s="23">
        <v>3714.24</v>
      </c>
      <c r="D1007" s="19">
        <f t="shared" si="76"/>
        <v>-1.9311502938707092E-2</v>
      </c>
      <c r="E1007" s="19">
        <f t="shared" si="79"/>
        <v>1.0052229921375089E-4</v>
      </c>
      <c r="F1007" s="19">
        <f t="shared" si="77"/>
        <v>5.4951666294301855</v>
      </c>
      <c r="G1007" s="19">
        <f t="shared" si="78"/>
        <v>1.0026080949890185E-2</v>
      </c>
    </row>
    <row r="1008" spans="1:7" ht="15.75" thickBot="1" x14ac:dyDescent="0.3">
      <c r="A1008" s="22" t="s">
        <v>233</v>
      </c>
      <c r="B1008" s="18">
        <f t="shared" si="75"/>
        <v>1006</v>
      </c>
      <c r="C1008" s="23">
        <v>3773.86</v>
      </c>
      <c r="D1008" s="19">
        <f t="shared" si="76"/>
        <v>1.6051736021366558E-2</v>
      </c>
      <c r="E1008" s="19">
        <f t="shared" si="79"/>
        <v>1.2543141742670197E-4</v>
      </c>
      <c r="F1008" s="19">
        <f t="shared" si="77"/>
        <v>6.9295752482506705</v>
      </c>
      <c r="G1008" s="19">
        <f t="shared" si="78"/>
        <v>1.1199616842852346E-2</v>
      </c>
    </row>
    <row r="1009" spans="1:7" ht="15.75" thickBot="1" x14ac:dyDescent="0.3">
      <c r="A1009" s="22" t="s">
        <v>232</v>
      </c>
      <c r="B1009" s="18">
        <f t="shared" si="75"/>
        <v>1007</v>
      </c>
      <c r="C1009" s="23">
        <v>3826.31</v>
      </c>
      <c r="D1009" s="19">
        <f t="shared" si="76"/>
        <v>1.3898236818535858E-2</v>
      </c>
      <c r="E1009" s="19">
        <f t="shared" si="79"/>
        <v>1.3752212981576773E-4</v>
      </c>
      <c r="F1009" s="19">
        <f t="shared" si="77"/>
        <v>7.4871445930184484</v>
      </c>
      <c r="G1009" s="19">
        <f t="shared" si="78"/>
        <v>1.1726982980109067E-2</v>
      </c>
    </row>
    <row r="1010" spans="1:7" ht="15.75" thickBot="1" x14ac:dyDescent="0.3">
      <c r="A1010" s="22" t="s">
        <v>231</v>
      </c>
      <c r="B1010" s="18">
        <f t="shared" si="75"/>
        <v>1008</v>
      </c>
      <c r="C1010" s="23">
        <v>3830.17</v>
      </c>
      <c r="D1010" s="19">
        <f t="shared" si="76"/>
        <v>1.0088048276277739E-3</v>
      </c>
      <c r="E1010" s="19">
        <f t="shared" si="79"/>
        <v>1.426097017407122E-4</v>
      </c>
      <c r="F1010" s="19">
        <f t="shared" si="77"/>
        <v>8.8482628469148867</v>
      </c>
      <c r="G1010" s="19">
        <f t="shared" si="78"/>
        <v>1.1941930402607118E-2</v>
      </c>
    </row>
    <row r="1011" spans="1:7" ht="15.75" thickBot="1" x14ac:dyDescent="0.3">
      <c r="A1011" s="22" t="s">
        <v>230</v>
      </c>
      <c r="B1011" s="18">
        <f t="shared" si="75"/>
        <v>1009</v>
      </c>
      <c r="C1011" s="23">
        <v>3871.74</v>
      </c>
      <c r="D1011" s="19">
        <f t="shared" si="76"/>
        <v>1.0853304161434041E-2</v>
      </c>
      <c r="E1011" s="19">
        <f t="shared" si="79"/>
        <v>1.2966264281680695E-4</v>
      </c>
      <c r="F1011" s="19">
        <f t="shared" si="77"/>
        <v>8.0421076970308967</v>
      </c>
      <c r="G1011" s="19">
        <f t="shared" si="78"/>
        <v>1.1386950549502135E-2</v>
      </c>
    </row>
    <row r="1012" spans="1:7" ht="15.75" thickBot="1" x14ac:dyDescent="0.3">
      <c r="A1012" s="22" t="s">
        <v>229</v>
      </c>
      <c r="B1012" s="18">
        <f t="shared" si="75"/>
        <v>1010</v>
      </c>
      <c r="C1012" s="23">
        <v>3886.83</v>
      </c>
      <c r="D1012" s="19">
        <f t="shared" si="76"/>
        <v>3.897472454245321E-3</v>
      </c>
      <c r="E1012" s="19">
        <f t="shared" si="79"/>
        <v>1.285774030616738E-4</v>
      </c>
      <c r="F1012" s="19">
        <f t="shared" si="77"/>
        <v>8.8408382544217012</v>
      </c>
      <c r="G1012" s="19">
        <f t="shared" si="78"/>
        <v>1.1339197637473023E-2</v>
      </c>
    </row>
    <row r="1013" spans="1:7" ht="15.75" thickBot="1" x14ac:dyDescent="0.3">
      <c r="A1013" s="22" t="s">
        <v>228</v>
      </c>
      <c r="B1013" s="18">
        <f t="shared" si="75"/>
        <v>1011</v>
      </c>
      <c r="C1013" s="23">
        <v>3915.59</v>
      </c>
      <c r="D1013" s="19">
        <f t="shared" si="76"/>
        <v>7.3993459966090747E-3</v>
      </c>
      <c r="E1013" s="19">
        <f t="shared" si="79"/>
        <v>1.1820937758546064E-4</v>
      </c>
      <c r="F1013" s="19">
        <f t="shared" si="77"/>
        <v>8.579889178613394</v>
      </c>
      <c r="G1013" s="19">
        <f t="shared" si="78"/>
        <v>1.0872413604414644E-2</v>
      </c>
    </row>
    <row r="1014" spans="1:7" ht="15.75" thickBot="1" x14ac:dyDescent="0.3">
      <c r="A1014" s="22" t="s">
        <v>227</v>
      </c>
      <c r="B1014" s="18">
        <f t="shared" si="75"/>
        <v>1012</v>
      </c>
      <c r="C1014" s="23">
        <v>3911.23</v>
      </c>
      <c r="D1014" s="19">
        <f t="shared" si="76"/>
        <v>-1.1134975827398197E-3</v>
      </c>
      <c r="E1014" s="19">
        <f t="shared" si="79"/>
        <v>1.1240673295808319E-4</v>
      </c>
      <c r="F1014" s="19">
        <f t="shared" si="77"/>
        <v>9.0823564482908061</v>
      </c>
      <c r="G1014" s="19">
        <f t="shared" si="78"/>
        <v>1.0602204155650051E-2</v>
      </c>
    </row>
    <row r="1015" spans="1:7" ht="15.75" thickBot="1" x14ac:dyDescent="0.3">
      <c r="A1015" s="22" t="s">
        <v>226</v>
      </c>
      <c r="B1015" s="18">
        <f t="shared" si="75"/>
        <v>1013</v>
      </c>
      <c r="C1015" s="23">
        <v>3909.88</v>
      </c>
      <c r="D1015" s="19">
        <f t="shared" si="76"/>
        <v>-3.4515996246697878E-4</v>
      </c>
      <c r="E1015" s="19">
        <f t="shared" si="79"/>
        <v>1.0224172583767872E-4</v>
      </c>
      <c r="F1015" s="19">
        <f t="shared" si="77"/>
        <v>9.1870054545435753</v>
      </c>
      <c r="G1015" s="19">
        <f t="shared" si="78"/>
        <v>1.0111465068805742E-2</v>
      </c>
    </row>
    <row r="1016" spans="1:7" ht="15.75" thickBot="1" x14ac:dyDescent="0.3">
      <c r="A1016" s="22" t="s">
        <v>225</v>
      </c>
      <c r="B1016" s="18">
        <f t="shared" si="75"/>
        <v>1014</v>
      </c>
      <c r="C1016" s="23">
        <v>3916.38</v>
      </c>
      <c r="D1016" s="19">
        <f t="shared" si="76"/>
        <v>1.6624551137118804E-3</v>
      </c>
      <c r="E1016" s="19">
        <f t="shared" si="79"/>
        <v>9.2903719030113758E-5</v>
      </c>
      <c r="F1016" s="19">
        <f t="shared" si="77"/>
        <v>9.2541982649455061</v>
      </c>
      <c r="G1016" s="19">
        <f t="shared" si="78"/>
        <v>9.6386575325671658E-3</v>
      </c>
    </row>
    <row r="1017" spans="1:7" ht="15.75" thickBot="1" x14ac:dyDescent="0.3">
      <c r="A1017" s="22" t="s">
        <v>224</v>
      </c>
      <c r="B1017" s="18">
        <f t="shared" si="75"/>
        <v>1015</v>
      </c>
      <c r="C1017" s="23">
        <v>3934.83</v>
      </c>
      <c r="D1017" s="19">
        <f t="shared" si="76"/>
        <v>4.7109831017417836E-3</v>
      </c>
      <c r="E1017" s="19">
        <f t="shared" si="79"/>
        <v>8.4661394041948845E-5</v>
      </c>
      <c r="F1017" s="19">
        <f t="shared" si="77"/>
        <v>9.1147082113958984</v>
      </c>
      <c r="G1017" s="19">
        <f t="shared" si="78"/>
        <v>9.2011626462066651E-3</v>
      </c>
    </row>
    <row r="1018" spans="1:7" ht="15.75" thickBot="1" x14ac:dyDescent="0.3">
      <c r="A1018" s="22" t="s">
        <v>223</v>
      </c>
      <c r="B1018" s="18">
        <f t="shared" si="75"/>
        <v>1016</v>
      </c>
      <c r="C1018" s="23">
        <v>3932.59</v>
      </c>
      <c r="D1018" s="19">
        <f t="shared" si="76"/>
        <v>-5.6927491149549869E-4</v>
      </c>
      <c r="E1018" s="19">
        <f t="shared" si="79"/>
        <v>7.8949367858812089E-5</v>
      </c>
      <c r="F1018" s="19">
        <f t="shared" si="77"/>
        <v>9.442598991727813</v>
      </c>
      <c r="G1018" s="19">
        <f t="shared" si="78"/>
        <v>8.8853456803217341E-3</v>
      </c>
    </row>
    <row r="1019" spans="1:7" ht="15.75" thickBot="1" x14ac:dyDescent="0.3">
      <c r="A1019" s="22" t="s">
        <v>222</v>
      </c>
      <c r="B1019" s="18">
        <f t="shared" si="75"/>
        <v>1017</v>
      </c>
      <c r="C1019" s="23">
        <v>3931.33</v>
      </c>
      <c r="D1019" s="19">
        <f t="shared" si="76"/>
        <v>-3.2039953313212077E-4</v>
      </c>
      <c r="E1019" s="19">
        <f t="shared" si="79"/>
        <v>7.1759934777912277E-5</v>
      </c>
      <c r="F1019" s="19">
        <f t="shared" si="77"/>
        <v>9.5407537034799397</v>
      </c>
      <c r="G1019" s="19">
        <f t="shared" si="78"/>
        <v>8.4711235841482251E-3</v>
      </c>
    </row>
    <row r="1020" spans="1:7" ht="15.75" thickBot="1" x14ac:dyDescent="0.3">
      <c r="A1020" s="22" t="s">
        <v>221</v>
      </c>
      <c r="B1020" s="18">
        <f t="shared" si="75"/>
        <v>1018</v>
      </c>
      <c r="C1020" s="23">
        <v>3913.97</v>
      </c>
      <c r="D1020" s="19">
        <f t="shared" si="76"/>
        <v>-4.4158083905446732E-3</v>
      </c>
      <c r="E1020" s="19">
        <f t="shared" si="79"/>
        <v>6.5207651336320573E-5</v>
      </c>
      <c r="F1020" s="19">
        <f t="shared" si="77"/>
        <v>9.3388988403692252</v>
      </c>
      <c r="G1020" s="19">
        <f t="shared" si="78"/>
        <v>8.07512546876645E-3</v>
      </c>
    </row>
    <row r="1021" spans="1:7" ht="15.75" thickBot="1" x14ac:dyDescent="0.3">
      <c r="A1021" s="22" t="s">
        <v>220</v>
      </c>
      <c r="B1021" s="18">
        <f t="shared" si="75"/>
        <v>1019</v>
      </c>
      <c r="C1021" s="23">
        <v>3906.71</v>
      </c>
      <c r="D1021" s="19">
        <f t="shared" si="76"/>
        <v>-1.8548941356217874E-3</v>
      </c>
      <c r="E1021" s="19">
        <f t="shared" si="79"/>
        <v>6.1028122606318001E-5</v>
      </c>
      <c r="F1021" s="19">
        <f t="shared" si="77"/>
        <v>9.6477979579069597</v>
      </c>
      <c r="G1021" s="19">
        <f t="shared" si="78"/>
        <v>7.8120498338347796E-3</v>
      </c>
    </row>
    <row r="1022" spans="1:7" ht="15.75" thickBot="1" x14ac:dyDescent="0.3">
      <c r="A1022" s="22" t="s">
        <v>219</v>
      </c>
      <c r="B1022" s="18">
        <f t="shared" si="75"/>
        <v>1020</v>
      </c>
      <c r="C1022" s="23">
        <v>3876.5</v>
      </c>
      <c r="D1022" s="19">
        <f t="shared" si="76"/>
        <v>-7.7328493796570141E-3</v>
      </c>
      <c r="E1022" s="19">
        <f t="shared" si="79"/>
        <v>5.5762369214920579E-5</v>
      </c>
      <c r="F1022" s="19">
        <f t="shared" si="77"/>
        <v>8.722058022902619</v>
      </c>
      <c r="G1022" s="19">
        <f t="shared" si="78"/>
        <v>7.4674205194913577E-3</v>
      </c>
    </row>
    <row r="1023" spans="1:7" ht="15.75" thickBot="1" x14ac:dyDescent="0.3">
      <c r="A1023" s="22" t="s">
        <v>218</v>
      </c>
      <c r="B1023" s="18">
        <f t="shared" si="75"/>
        <v>1021</v>
      </c>
      <c r="C1023" s="23">
        <v>3881.37</v>
      </c>
      <c r="D1023" s="19">
        <f t="shared" si="76"/>
        <v>1.2562878885591378E-3</v>
      </c>
      <c r="E1023" s="19">
        <f t="shared" si="79"/>
        <v>5.6131288879531531E-5</v>
      </c>
      <c r="F1023" s="19">
        <f t="shared" si="77"/>
        <v>9.7596998852210088</v>
      </c>
      <c r="G1023" s="19">
        <f t="shared" si="78"/>
        <v>7.4920817453850257E-3</v>
      </c>
    </row>
    <row r="1024" spans="1:7" ht="15.75" thickBot="1" x14ac:dyDescent="0.3">
      <c r="A1024" s="22" t="s">
        <v>217</v>
      </c>
      <c r="B1024" s="18">
        <f t="shared" si="75"/>
        <v>1022</v>
      </c>
      <c r="C1024" s="23">
        <v>3925.43</v>
      </c>
      <c r="D1024" s="19">
        <f t="shared" si="76"/>
        <v>1.135166191319037E-2</v>
      </c>
      <c r="E1024" s="19">
        <f t="shared" si="79"/>
        <v>5.1143004115253983E-5</v>
      </c>
      <c r="F1024" s="19">
        <f t="shared" si="77"/>
        <v>7.3612786872193254</v>
      </c>
      <c r="G1024" s="19">
        <f t="shared" si="78"/>
        <v>7.1514337104705084E-3</v>
      </c>
    </row>
    <row r="1025" spans="1:7" ht="15.75" thickBot="1" x14ac:dyDescent="0.3">
      <c r="A1025" s="22" t="s">
        <v>216</v>
      </c>
      <c r="B1025" s="18">
        <f t="shared" si="75"/>
        <v>1023</v>
      </c>
      <c r="C1025" s="23">
        <v>3829.34</v>
      </c>
      <c r="D1025" s="19">
        <f t="shared" si="76"/>
        <v>-2.4478846903396523E-2</v>
      </c>
      <c r="E1025" s="19">
        <f t="shared" si="79"/>
        <v>5.8249404025159971E-5</v>
      </c>
      <c r="F1025" s="19">
        <f t="shared" si="77"/>
        <v>-0.53626324364925537</v>
      </c>
      <c r="G1025" s="19">
        <f t="shared" si="78"/>
        <v>7.6321297175270791E-3</v>
      </c>
    </row>
    <row r="1026" spans="1:7" ht="15.75" thickBot="1" x14ac:dyDescent="0.3">
      <c r="A1026" s="22" t="s">
        <v>215</v>
      </c>
      <c r="B1026" s="18">
        <f t="shared" si="75"/>
        <v>1024</v>
      </c>
      <c r="C1026" s="23">
        <v>3811.15</v>
      </c>
      <c r="D1026" s="19">
        <f t="shared" si="76"/>
        <v>-4.7501658249202716E-3</v>
      </c>
      <c r="E1026" s="19">
        <f t="shared" si="79"/>
        <v>1.0771476278008114E-4</v>
      </c>
      <c r="F1026" s="19">
        <f t="shared" si="77"/>
        <v>8.9265440320447045</v>
      </c>
      <c r="G1026" s="19">
        <f t="shared" si="78"/>
        <v>1.0378572290063847E-2</v>
      </c>
    </row>
    <row r="1027" spans="1:7" ht="15.75" thickBot="1" x14ac:dyDescent="0.3">
      <c r="A1027" s="22" t="s">
        <v>214</v>
      </c>
      <c r="B1027" s="18">
        <f t="shared" si="75"/>
        <v>1025</v>
      </c>
      <c r="C1027" s="23">
        <v>3901.82</v>
      </c>
      <c r="D1027" s="19">
        <f t="shared" si="76"/>
        <v>2.3790719336683086E-2</v>
      </c>
      <c r="E1027" s="19">
        <f t="shared" si="79"/>
        <v>9.9928653013890028E-5</v>
      </c>
      <c r="F1027" s="19">
        <f t="shared" si="77"/>
        <v>3.5470297202247743</v>
      </c>
      <c r="G1027" s="19">
        <f t="shared" si="78"/>
        <v>9.996432014168357E-3</v>
      </c>
    </row>
    <row r="1028" spans="1:7" ht="15.75" thickBot="1" x14ac:dyDescent="0.3">
      <c r="A1028" s="22" t="s">
        <v>213</v>
      </c>
      <c r="B1028" s="18">
        <f t="shared" si="75"/>
        <v>1026</v>
      </c>
      <c r="C1028" s="23">
        <v>3870.29</v>
      </c>
      <c r="D1028" s="19">
        <f t="shared" si="76"/>
        <v>-8.0808443239309691E-3</v>
      </c>
      <c r="E1028" s="19">
        <f t="shared" si="79"/>
        <v>1.4254568579456816E-4</v>
      </c>
      <c r="F1028" s="19">
        <f t="shared" si="77"/>
        <v>8.3977489453389982</v>
      </c>
      <c r="G1028" s="19">
        <f t="shared" si="78"/>
        <v>1.1939249800325319E-2</v>
      </c>
    </row>
    <row r="1029" spans="1:7" ht="15.75" thickBot="1" x14ac:dyDescent="0.3">
      <c r="A1029" s="22" t="s">
        <v>212</v>
      </c>
      <c r="B1029" s="18">
        <f t="shared" ref="B1029:B1092" si="80">B1028+1</f>
        <v>1027</v>
      </c>
      <c r="C1029" s="23">
        <v>3819.72</v>
      </c>
      <c r="D1029" s="19">
        <f t="shared" ref="D1029:D1092" si="81">C1029/C1028-1</f>
        <v>-1.306620434127681E-2</v>
      </c>
      <c r="E1029" s="19">
        <f t="shared" si="79"/>
        <v>1.3548240707615255E-4</v>
      </c>
      <c r="F1029" s="19">
        <f t="shared" si="77"/>
        <v>7.646536915979774</v>
      </c>
      <c r="G1029" s="19">
        <f t="shared" si="78"/>
        <v>1.1639691021507081E-2</v>
      </c>
    </row>
    <row r="1030" spans="1:7" ht="15.75" thickBot="1" x14ac:dyDescent="0.3">
      <c r="A1030" s="22" t="s">
        <v>211</v>
      </c>
      <c r="B1030" s="18">
        <f t="shared" si="80"/>
        <v>1028</v>
      </c>
      <c r="C1030" s="23">
        <v>3768.47</v>
      </c>
      <c r="D1030" s="19">
        <f t="shared" si="81"/>
        <v>-1.3417213827191521E-2</v>
      </c>
      <c r="E1030" s="19">
        <f t="shared" si="79"/>
        <v>1.3870502480876733E-4</v>
      </c>
      <c r="F1030" s="19">
        <f t="shared" ref="F1030:F1093" si="82">-LN(E1030)-D1030*D1030/E1030</f>
        <v>7.5852871366683967</v>
      </c>
      <c r="G1030" s="19">
        <f t="shared" ref="G1030:G1093" si="83">SQRT(E1030)</f>
        <v>1.1777309744112504E-2</v>
      </c>
    </row>
    <row r="1031" spans="1:7" ht="15.75" thickBot="1" x14ac:dyDescent="0.3">
      <c r="A1031" s="22" t="s">
        <v>210</v>
      </c>
      <c r="B1031" s="18">
        <f t="shared" si="80"/>
        <v>1029</v>
      </c>
      <c r="C1031" s="23">
        <v>3841.94</v>
      </c>
      <c r="D1031" s="19">
        <f t="shared" si="81"/>
        <v>1.9495975820425837E-2</v>
      </c>
      <c r="E1031" s="19">
        <f t="shared" ref="E1031:E1094" si="84">$K$4*E1030+(1-$K$4)*D1030*D1030</f>
        <v>1.4248298137836359E-4</v>
      </c>
      <c r="F1031" s="19">
        <f t="shared" si="82"/>
        <v>6.1886495892637647</v>
      </c>
      <c r="G1031" s="19">
        <f t="shared" si="83"/>
        <v>1.1936623533410257E-2</v>
      </c>
    </row>
    <row r="1032" spans="1:7" ht="15.75" thickBot="1" x14ac:dyDescent="0.3">
      <c r="A1032" s="22" t="s">
        <v>209</v>
      </c>
      <c r="B1032" s="18">
        <f t="shared" si="80"/>
        <v>1030</v>
      </c>
      <c r="C1032" s="23">
        <v>3821.35</v>
      </c>
      <c r="D1032" s="19">
        <f t="shared" si="81"/>
        <v>-5.3592716179846622E-3</v>
      </c>
      <c r="E1032" s="19">
        <f t="shared" si="84"/>
        <v>1.6420985537727949E-4</v>
      </c>
      <c r="F1032" s="19">
        <f t="shared" si="82"/>
        <v>8.5394562771332847</v>
      </c>
      <c r="G1032" s="19">
        <f t="shared" si="83"/>
        <v>1.2814439331366764E-2</v>
      </c>
    </row>
    <row r="1033" spans="1:7" ht="15.75" thickBot="1" x14ac:dyDescent="0.3">
      <c r="A1033" s="22" t="s">
        <v>208</v>
      </c>
      <c r="B1033" s="18">
        <f t="shared" si="80"/>
        <v>1031</v>
      </c>
      <c r="C1033" s="23">
        <v>3875.44</v>
      </c>
      <c r="D1033" s="19">
        <f t="shared" si="81"/>
        <v>1.4154683554241432E-2</v>
      </c>
      <c r="E1033" s="19">
        <f t="shared" si="84"/>
        <v>1.5182093682200649E-4</v>
      </c>
      <c r="F1033" s="19">
        <f t="shared" si="82"/>
        <v>7.4731286956904608</v>
      </c>
      <c r="G1033" s="19">
        <f t="shared" si="83"/>
        <v>1.2321563895139548E-2</v>
      </c>
    </row>
    <row r="1034" spans="1:7" ht="15.75" thickBot="1" x14ac:dyDescent="0.3">
      <c r="A1034" s="22" t="s">
        <v>207</v>
      </c>
      <c r="B1034" s="18">
        <f t="shared" si="80"/>
        <v>1032</v>
      </c>
      <c r="C1034" s="23">
        <v>3898.81</v>
      </c>
      <c r="D1034" s="19">
        <f t="shared" si="81"/>
        <v>6.0302830130256613E-3</v>
      </c>
      <c r="E1034" s="19">
        <f t="shared" si="84"/>
        <v>1.5625885826115135E-4</v>
      </c>
      <c r="F1034" s="19">
        <f t="shared" si="82"/>
        <v>8.5312781669683329</v>
      </c>
      <c r="G1034" s="19">
        <f t="shared" si="83"/>
        <v>1.2500354325424195E-2</v>
      </c>
    </row>
    <row r="1035" spans="1:7" ht="15.75" thickBot="1" x14ac:dyDescent="0.3">
      <c r="A1035" s="22" t="s">
        <v>206</v>
      </c>
      <c r="B1035" s="18">
        <f t="shared" si="80"/>
        <v>1033</v>
      </c>
      <c r="C1035" s="23">
        <v>3939.34</v>
      </c>
      <c r="D1035" s="19">
        <f t="shared" si="81"/>
        <v>1.0395479646353678E-2</v>
      </c>
      <c r="E1035" s="19">
        <f t="shared" si="84"/>
        <v>1.452957983445476E-4</v>
      </c>
      <c r="F1035" s="19">
        <f t="shared" si="82"/>
        <v>8.0929734395024671</v>
      </c>
      <c r="G1035" s="19">
        <f t="shared" si="83"/>
        <v>1.2053870678937434E-2</v>
      </c>
    </row>
    <row r="1036" spans="1:7" ht="15.75" thickBot="1" x14ac:dyDescent="0.3">
      <c r="A1036" s="22" t="s">
        <v>205</v>
      </c>
      <c r="B1036" s="18">
        <f t="shared" si="80"/>
        <v>1034</v>
      </c>
      <c r="C1036" s="23">
        <v>3943.34</v>
      </c>
      <c r="D1036" s="19">
        <f t="shared" si="81"/>
        <v>1.0153985185334946E-3</v>
      </c>
      <c r="E1036" s="19">
        <f t="shared" si="84"/>
        <v>1.4189153552490518E-4</v>
      </c>
      <c r="F1036" s="19">
        <f t="shared" si="82"/>
        <v>8.8531812723905823</v>
      </c>
      <c r="G1036" s="19">
        <f t="shared" si="83"/>
        <v>1.1911823350138516E-2</v>
      </c>
    </row>
    <row r="1037" spans="1:7" ht="15.75" thickBot="1" x14ac:dyDescent="0.3">
      <c r="A1037" s="22" t="s">
        <v>204</v>
      </c>
      <c r="B1037" s="18">
        <f t="shared" si="80"/>
        <v>1035</v>
      </c>
      <c r="C1037" s="23">
        <v>3968.94</v>
      </c>
      <c r="D1037" s="19">
        <f t="shared" si="81"/>
        <v>6.4919585934766211E-3</v>
      </c>
      <c r="E1037" s="19">
        <f t="shared" si="84"/>
        <v>1.2901136557327093E-4</v>
      </c>
      <c r="F1037" s="19">
        <f t="shared" si="82"/>
        <v>8.6289293277241441</v>
      </c>
      <c r="G1037" s="19">
        <f t="shared" si="83"/>
        <v>1.1358317022044723E-2</v>
      </c>
    </row>
    <row r="1038" spans="1:7" ht="15.75" thickBot="1" x14ac:dyDescent="0.3">
      <c r="A1038" s="22" t="s">
        <v>203</v>
      </c>
      <c r="B1038" s="18">
        <f t="shared" si="80"/>
        <v>1036</v>
      </c>
      <c r="C1038" s="23">
        <v>3962.71</v>
      </c>
      <c r="D1038" s="19">
        <f t="shared" si="81"/>
        <v>-1.5696886322292825E-3</v>
      </c>
      <c r="E1038" s="19">
        <f t="shared" si="84"/>
        <v>1.2106842372016914E-4</v>
      </c>
      <c r="F1038" s="19">
        <f t="shared" si="82"/>
        <v>8.9988032003106575</v>
      </c>
      <c r="G1038" s="19">
        <f t="shared" si="83"/>
        <v>1.1003109729534152E-2</v>
      </c>
    </row>
    <row r="1039" spans="1:7" ht="15.75" thickBot="1" x14ac:dyDescent="0.3">
      <c r="A1039" s="22" t="s">
        <v>202</v>
      </c>
      <c r="B1039" s="18">
        <f t="shared" si="80"/>
        <v>1037</v>
      </c>
      <c r="C1039" s="23">
        <v>3974.12</v>
      </c>
      <c r="D1039" s="19">
        <f t="shared" si="81"/>
        <v>2.8793426720601367E-3</v>
      </c>
      <c r="E1039" s="19">
        <f t="shared" si="84"/>
        <v>1.1022332435512676E-4</v>
      </c>
      <c r="F1039" s="19">
        <f t="shared" si="82"/>
        <v>9.0377855148427262</v>
      </c>
      <c r="G1039" s="19">
        <f t="shared" si="83"/>
        <v>1.0498729654349937E-2</v>
      </c>
    </row>
    <row r="1040" spans="1:7" ht="15.75" thickBot="1" x14ac:dyDescent="0.3">
      <c r="A1040" s="22" t="s">
        <v>201</v>
      </c>
      <c r="B1040" s="18">
        <f t="shared" si="80"/>
        <v>1038</v>
      </c>
      <c r="C1040" s="23">
        <v>3915.46</v>
      </c>
      <c r="D1040" s="19">
        <f t="shared" si="81"/>
        <v>-1.4760500437832724E-2</v>
      </c>
      <c r="E1040" s="19">
        <f t="shared" si="84"/>
        <v>1.0090268004867463E-4</v>
      </c>
      <c r="F1040" s="19">
        <f t="shared" si="82"/>
        <v>7.0421213011753423</v>
      </c>
      <c r="G1040" s="19">
        <f t="shared" si="83"/>
        <v>1.0045032605655127E-2</v>
      </c>
    </row>
    <row r="1041" spans="1:7" ht="15.75" thickBot="1" x14ac:dyDescent="0.3">
      <c r="A1041" s="22" t="s">
        <v>200</v>
      </c>
      <c r="B1041" s="18">
        <f t="shared" si="80"/>
        <v>1039</v>
      </c>
      <c r="C1041" s="23">
        <v>3913.1</v>
      </c>
      <c r="D1041" s="19">
        <f t="shared" si="81"/>
        <v>-6.0273888636330764E-4</v>
      </c>
      <c r="E1041" s="19">
        <f t="shared" si="84"/>
        <v>1.115982938791727E-4</v>
      </c>
      <c r="F1041" s="19">
        <f t="shared" si="82"/>
        <v>9.0973494221270386</v>
      </c>
      <c r="G1041" s="19">
        <f t="shared" si="83"/>
        <v>1.0564009365727234E-2</v>
      </c>
    </row>
    <row r="1042" spans="1:7" ht="15.75" thickBot="1" x14ac:dyDescent="0.3">
      <c r="A1042" s="22" t="s">
        <v>199</v>
      </c>
      <c r="B1042" s="18">
        <f t="shared" si="80"/>
        <v>1040</v>
      </c>
      <c r="C1042" s="23">
        <v>3940.59</v>
      </c>
      <c r="D1042" s="19">
        <f t="shared" si="81"/>
        <v>7.0251207482558975E-3</v>
      </c>
      <c r="E1042" s="19">
        <f t="shared" si="84"/>
        <v>1.0142705576119811E-4</v>
      </c>
      <c r="F1042" s="19">
        <f t="shared" si="82"/>
        <v>8.7095912251667951</v>
      </c>
      <c r="G1042" s="19">
        <f t="shared" si="83"/>
        <v>1.0071100027365339E-2</v>
      </c>
    </row>
    <row r="1043" spans="1:7" ht="15.75" thickBot="1" x14ac:dyDescent="0.3">
      <c r="A1043" s="22" t="s">
        <v>198</v>
      </c>
      <c r="B1043" s="18">
        <f t="shared" si="80"/>
        <v>1041</v>
      </c>
      <c r="C1043" s="23">
        <v>3910.52</v>
      </c>
      <c r="D1043" s="19">
        <f t="shared" si="81"/>
        <v>-7.6308370066411335E-3</v>
      </c>
      <c r="E1043" s="19">
        <f t="shared" si="84"/>
        <v>9.6665384316220582E-5</v>
      </c>
      <c r="F1043" s="19">
        <f t="shared" si="82"/>
        <v>8.6418712664422337</v>
      </c>
      <c r="G1043" s="19">
        <f t="shared" si="83"/>
        <v>9.831855588657748E-3</v>
      </c>
    </row>
    <row r="1044" spans="1:7" ht="15.75" thickBot="1" x14ac:dyDescent="0.3">
      <c r="A1044" s="22" t="s">
        <v>197</v>
      </c>
      <c r="B1044" s="18">
        <f t="shared" si="80"/>
        <v>1042</v>
      </c>
      <c r="C1044" s="23">
        <v>3889.14</v>
      </c>
      <c r="D1044" s="19">
        <f t="shared" si="81"/>
        <v>-5.4673035811094728E-3</v>
      </c>
      <c r="E1044" s="19">
        <f t="shared" si="84"/>
        <v>9.3150854098712207E-5</v>
      </c>
      <c r="F1044" s="19">
        <f t="shared" si="82"/>
        <v>8.9603978133701769</v>
      </c>
      <c r="G1044" s="19">
        <f t="shared" si="83"/>
        <v>9.6514690124722569E-3</v>
      </c>
    </row>
    <row r="1045" spans="1:7" ht="15.75" thickBot="1" x14ac:dyDescent="0.3">
      <c r="A1045" s="22" t="s">
        <v>196</v>
      </c>
      <c r="B1045" s="18">
        <f t="shared" si="80"/>
        <v>1043</v>
      </c>
      <c r="C1045" s="23">
        <v>3909.52</v>
      </c>
      <c r="D1045" s="19">
        <f t="shared" si="81"/>
        <v>5.2402330592367097E-3</v>
      </c>
      <c r="E1045" s="19">
        <f t="shared" si="84"/>
        <v>8.7366461717011714E-5</v>
      </c>
      <c r="F1045" s="19">
        <f t="shared" si="82"/>
        <v>9.0310903419952417</v>
      </c>
      <c r="G1045" s="19">
        <f t="shared" si="83"/>
        <v>9.3470028199959219E-3</v>
      </c>
    </row>
    <row r="1046" spans="1:7" ht="15.75" thickBot="1" x14ac:dyDescent="0.3">
      <c r="A1046" s="22" t="s">
        <v>195</v>
      </c>
      <c r="B1046" s="18">
        <f t="shared" si="80"/>
        <v>1044</v>
      </c>
      <c r="C1046" s="23">
        <v>3974.54</v>
      </c>
      <c r="D1046" s="19">
        <f t="shared" si="81"/>
        <v>1.6631197691788335E-2</v>
      </c>
      <c r="E1046" s="19">
        <f t="shared" si="84"/>
        <v>8.1888667353150401E-5</v>
      </c>
      <c r="F1046" s="19">
        <f t="shared" si="82"/>
        <v>6.0324330359051004</v>
      </c>
      <c r="G1046" s="19">
        <f t="shared" si="83"/>
        <v>9.0492357330964925E-3</v>
      </c>
    </row>
    <row r="1047" spans="1:7" ht="15.75" thickBot="1" x14ac:dyDescent="0.3">
      <c r="A1047" s="22" t="s">
        <v>194</v>
      </c>
      <c r="B1047" s="18">
        <f t="shared" si="80"/>
        <v>1045</v>
      </c>
      <c r="C1047" s="23">
        <v>3971.09</v>
      </c>
      <c r="D1047" s="19">
        <f t="shared" si="81"/>
        <v>-8.6802497899118869E-4</v>
      </c>
      <c r="E1047" s="19">
        <f t="shared" si="84"/>
        <v>9.9692615225100282E-5</v>
      </c>
      <c r="F1047" s="19">
        <f t="shared" si="82"/>
        <v>9.2058610482063585</v>
      </c>
      <c r="G1047" s="19">
        <f t="shared" si="83"/>
        <v>9.9846189323929777E-3</v>
      </c>
    </row>
    <row r="1048" spans="1:7" ht="15.75" thickBot="1" x14ac:dyDescent="0.3">
      <c r="A1048" s="22" t="s">
        <v>193</v>
      </c>
      <c r="B1048" s="18">
        <f t="shared" si="80"/>
        <v>1046</v>
      </c>
      <c r="C1048" s="23">
        <v>3958.55</v>
      </c>
      <c r="D1048" s="19">
        <f t="shared" si="81"/>
        <v>-3.1578231669390222E-3</v>
      </c>
      <c r="E1048" s="19">
        <f t="shared" si="84"/>
        <v>9.0645699823740404E-5</v>
      </c>
      <c r="F1048" s="19">
        <f t="shared" si="82"/>
        <v>9.1985430109046487</v>
      </c>
      <c r="G1048" s="19">
        <f t="shared" si="83"/>
        <v>9.5208035282606483E-3</v>
      </c>
    </row>
    <row r="1049" spans="1:7" ht="15.75" thickBot="1" x14ac:dyDescent="0.3">
      <c r="A1049" s="22" t="s">
        <v>192</v>
      </c>
      <c r="B1049" s="18">
        <f t="shared" si="80"/>
        <v>1047</v>
      </c>
      <c r="C1049" s="23">
        <v>3972.89</v>
      </c>
      <c r="D1049" s="19">
        <f t="shared" si="81"/>
        <v>3.6225385557842049E-3</v>
      </c>
      <c r="E1049" s="19">
        <f t="shared" si="84"/>
        <v>8.3268948194205732E-5</v>
      </c>
      <c r="F1049" s="19">
        <f t="shared" si="82"/>
        <v>9.2358396605502389</v>
      </c>
      <c r="G1049" s="19">
        <f t="shared" si="83"/>
        <v>9.1251820910163619E-3</v>
      </c>
    </row>
    <row r="1050" spans="1:7" ht="15.75" thickBot="1" x14ac:dyDescent="0.3">
      <c r="A1050" s="22" t="s">
        <v>191</v>
      </c>
      <c r="B1050" s="18">
        <f t="shared" si="80"/>
        <v>1048</v>
      </c>
      <c r="C1050" s="23">
        <v>4019.87</v>
      </c>
      <c r="D1050" s="19">
        <f t="shared" si="81"/>
        <v>1.1825144919693331E-2</v>
      </c>
      <c r="E1050" s="19">
        <f t="shared" si="84"/>
        <v>7.6854840001976498E-5</v>
      </c>
      <c r="F1050" s="19">
        <f t="shared" si="82"/>
        <v>7.6541354256846548</v>
      </c>
      <c r="G1050" s="19">
        <f t="shared" si="83"/>
        <v>8.7666892269531553E-3</v>
      </c>
    </row>
    <row r="1051" spans="1:7" ht="15.75" thickBot="1" x14ac:dyDescent="0.3">
      <c r="A1051" s="22" t="s">
        <v>190</v>
      </c>
      <c r="B1051" s="18">
        <f t="shared" si="80"/>
        <v>1049</v>
      </c>
      <c r="C1051" s="23">
        <v>4077.91</v>
      </c>
      <c r="D1051" s="19">
        <f t="shared" si="81"/>
        <v>1.4438277854756487E-2</v>
      </c>
      <c r="E1051" s="19">
        <f t="shared" si="84"/>
        <v>8.2613608079849782E-5</v>
      </c>
      <c r="F1051" s="19">
        <f t="shared" si="82"/>
        <v>6.8779762250534358</v>
      </c>
      <c r="G1051" s="19">
        <f t="shared" si="83"/>
        <v>9.089202829723286E-3</v>
      </c>
    </row>
    <row r="1052" spans="1:7" ht="15.75" thickBot="1" x14ac:dyDescent="0.3">
      <c r="A1052" s="22" t="s">
        <v>189</v>
      </c>
      <c r="B1052" s="18">
        <f t="shared" si="80"/>
        <v>1050</v>
      </c>
      <c r="C1052" s="23">
        <v>4073.94</v>
      </c>
      <c r="D1052" s="19">
        <f t="shared" si="81"/>
        <v>-9.7353791525556233E-4</v>
      </c>
      <c r="E1052" s="19">
        <f t="shared" si="84"/>
        <v>9.4121253678431806E-5</v>
      </c>
      <c r="F1052" s="19">
        <f t="shared" si="82"/>
        <v>9.2608569392994049</v>
      </c>
      <c r="G1052" s="19">
        <f t="shared" si="83"/>
        <v>9.7016108805925531E-3</v>
      </c>
    </row>
    <row r="1053" spans="1:7" ht="15.75" thickBot="1" x14ac:dyDescent="0.3">
      <c r="A1053" s="22" t="s">
        <v>188</v>
      </c>
      <c r="B1053" s="18">
        <f t="shared" si="80"/>
        <v>1051</v>
      </c>
      <c r="C1053" s="23">
        <v>4079.95</v>
      </c>
      <c r="D1053" s="19">
        <f t="shared" si="81"/>
        <v>1.4752303666720756E-3</v>
      </c>
      <c r="E1053" s="19">
        <f t="shared" si="84"/>
        <v>8.5601546486930709E-5</v>
      </c>
      <c r="F1053" s="19">
        <f t="shared" si="82"/>
        <v>9.3403835482937474</v>
      </c>
      <c r="G1053" s="19">
        <f t="shared" si="83"/>
        <v>9.2521103801743911E-3</v>
      </c>
    </row>
    <row r="1054" spans="1:7" ht="15.75" thickBot="1" x14ac:dyDescent="0.3">
      <c r="A1054" s="22" t="s">
        <v>187</v>
      </c>
      <c r="B1054" s="18">
        <f t="shared" si="80"/>
        <v>1052</v>
      </c>
      <c r="C1054" s="23">
        <v>4097.17</v>
      </c>
      <c r="D1054" s="19">
        <f t="shared" si="81"/>
        <v>4.220639958823158E-3</v>
      </c>
      <c r="E1054" s="19">
        <f t="shared" si="84"/>
        <v>7.7973210063057396E-5</v>
      </c>
      <c r="F1054" s="19">
        <f t="shared" si="82"/>
        <v>9.2306847111871395</v>
      </c>
      <c r="G1054" s="19">
        <f t="shared" si="83"/>
        <v>8.8302440545580275E-3</v>
      </c>
    </row>
    <row r="1055" spans="1:7" ht="15.75" thickBot="1" x14ac:dyDescent="0.3">
      <c r="A1055" s="22" t="s">
        <v>186</v>
      </c>
      <c r="B1055" s="18">
        <f t="shared" si="80"/>
        <v>1053</v>
      </c>
      <c r="C1055" s="23">
        <v>4128.8</v>
      </c>
      <c r="D1055" s="19">
        <f t="shared" si="81"/>
        <v>7.7199628035937717E-3</v>
      </c>
      <c r="E1055" s="19">
        <f t="shared" si="84"/>
        <v>7.2472282572100938E-5</v>
      </c>
      <c r="F1055" s="19">
        <f t="shared" si="82"/>
        <v>8.7099530101518958</v>
      </c>
      <c r="G1055" s="19">
        <f t="shared" si="83"/>
        <v>8.5130654039600184E-3</v>
      </c>
    </row>
    <row r="1056" spans="1:7" ht="15.75" thickBot="1" x14ac:dyDescent="0.3">
      <c r="A1056" s="22" t="s">
        <v>185</v>
      </c>
      <c r="B1056" s="18">
        <f t="shared" si="80"/>
        <v>1054</v>
      </c>
      <c r="C1056" s="23">
        <v>4127.99</v>
      </c>
      <c r="D1056" s="19">
        <f t="shared" si="81"/>
        <v>-1.9618291028877799E-4</v>
      </c>
      <c r="E1056" s="19">
        <f t="shared" si="84"/>
        <v>7.1295052681009404E-5</v>
      </c>
      <c r="F1056" s="19">
        <f t="shared" si="82"/>
        <v>9.5481437829367621</v>
      </c>
      <c r="G1056" s="19">
        <f t="shared" si="83"/>
        <v>8.443639776838506E-3</v>
      </c>
    </row>
    <row r="1057" spans="1:7" ht="15.75" thickBot="1" x14ac:dyDescent="0.3">
      <c r="A1057" s="22" t="s">
        <v>184</v>
      </c>
      <c r="B1057" s="18">
        <f t="shared" si="80"/>
        <v>1055</v>
      </c>
      <c r="C1057" s="23">
        <v>4141.59</v>
      </c>
      <c r="D1057" s="19">
        <f t="shared" si="81"/>
        <v>3.2945816244711601E-3</v>
      </c>
      <c r="E1057" s="19">
        <f t="shared" si="84"/>
        <v>6.4779410199728904E-5</v>
      </c>
      <c r="F1057" s="19">
        <f t="shared" si="82"/>
        <v>9.4769653715638889</v>
      </c>
      <c r="G1057" s="19">
        <f t="shared" si="83"/>
        <v>8.0485657231415403E-3</v>
      </c>
    </row>
    <row r="1058" spans="1:7" ht="15.75" thickBot="1" x14ac:dyDescent="0.3">
      <c r="A1058" s="22" t="s">
        <v>183</v>
      </c>
      <c r="B1058" s="18">
        <f t="shared" si="80"/>
        <v>1056</v>
      </c>
      <c r="C1058" s="23">
        <v>4124.66</v>
      </c>
      <c r="D1058" s="19">
        <f t="shared" si="81"/>
        <v>-4.0878020277237415E-3</v>
      </c>
      <c r="E1058" s="19">
        <f t="shared" si="84"/>
        <v>5.9848538959091136E-5</v>
      </c>
      <c r="F1058" s="19">
        <f t="shared" si="82"/>
        <v>9.4444866315270044</v>
      </c>
      <c r="G1058" s="19">
        <f t="shared" si="83"/>
        <v>7.7361837464664154E-3</v>
      </c>
    </row>
    <row r="1059" spans="1:7" ht="15.75" thickBot="1" x14ac:dyDescent="0.3">
      <c r="A1059" s="22" t="s">
        <v>182</v>
      </c>
      <c r="B1059" s="18">
        <f t="shared" si="80"/>
        <v>1057</v>
      </c>
      <c r="C1059" s="23">
        <v>4170.42</v>
      </c>
      <c r="D1059" s="19">
        <f t="shared" si="81"/>
        <v>1.1094247768300924E-2</v>
      </c>
      <c r="E1059" s="19">
        <f t="shared" si="84"/>
        <v>5.59039974273117E-5</v>
      </c>
      <c r="F1059" s="19">
        <f t="shared" si="82"/>
        <v>7.5902014586580826</v>
      </c>
      <c r="G1059" s="19">
        <f t="shared" si="83"/>
        <v>7.4768975803679227E-3</v>
      </c>
    </row>
    <row r="1060" spans="1:7" ht="15.75" thickBot="1" x14ac:dyDescent="0.3">
      <c r="A1060" s="22" t="s">
        <v>181</v>
      </c>
      <c r="B1060" s="18">
        <f t="shared" si="80"/>
        <v>1058</v>
      </c>
      <c r="C1060" s="23">
        <v>4185.47</v>
      </c>
      <c r="D1060" s="19">
        <f t="shared" si="81"/>
        <v>3.6087492386858155E-3</v>
      </c>
      <c r="E1060" s="19">
        <f t="shared" si="84"/>
        <v>6.2046729973482711E-5</v>
      </c>
      <c r="F1060" s="19">
        <f t="shared" si="82"/>
        <v>9.4777314112570004</v>
      </c>
      <c r="G1060" s="19">
        <f t="shared" si="83"/>
        <v>7.8769746713749627E-3</v>
      </c>
    </row>
    <row r="1061" spans="1:7" ht="15.75" thickBot="1" x14ac:dyDescent="0.3">
      <c r="A1061" s="22" t="s">
        <v>180</v>
      </c>
      <c r="B1061" s="18">
        <f t="shared" si="80"/>
        <v>1059</v>
      </c>
      <c r="C1061" s="23">
        <v>4163.26</v>
      </c>
      <c r="D1061" s="19">
        <f t="shared" si="81"/>
        <v>-5.3064530387267883E-3</v>
      </c>
      <c r="E1061" s="19">
        <f t="shared" si="84"/>
        <v>5.7564046380847296E-5</v>
      </c>
      <c r="F1061" s="19">
        <f t="shared" si="82"/>
        <v>9.2734451718794766</v>
      </c>
      <c r="G1061" s="19">
        <f t="shared" si="83"/>
        <v>7.5870973620250385E-3</v>
      </c>
    </row>
    <row r="1062" spans="1:7" ht="15.75" thickBot="1" x14ac:dyDescent="0.3">
      <c r="A1062" s="22" t="s">
        <v>179</v>
      </c>
      <c r="B1062" s="18">
        <f t="shared" si="80"/>
        <v>1060</v>
      </c>
      <c r="C1062" s="23">
        <v>4134.9399999999996</v>
      </c>
      <c r="D1062" s="19">
        <f t="shared" si="81"/>
        <v>-6.8023616108532359E-3</v>
      </c>
      <c r="E1062" s="19">
        <f t="shared" si="84"/>
        <v>5.4875221945281529E-5</v>
      </c>
      <c r="F1062" s="19">
        <f t="shared" si="82"/>
        <v>8.9672242896673211</v>
      </c>
      <c r="G1062" s="19">
        <f t="shared" si="83"/>
        <v>7.4077811755802782E-3</v>
      </c>
    </row>
    <row r="1063" spans="1:7" ht="15.75" thickBot="1" x14ac:dyDescent="0.3">
      <c r="A1063" s="22" t="s">
        <v>178</v>
      </c>
      <c r="B1063" s="18">
        <f t="shared" si="80"/>
        <v>1061</v>
      </c>
      <c r="C1063" s="23">
        <v>4173.42</v>
      </c>
      <c r="D1063" s="19">
        <f t="shared" si="81"/>
        <v>9.3060600637495661E-3</v>
      </c>
      <c r="E1063" s="19">
        <f t="shared" si="84"/>
        <v>5.4088561602594488E-5</v>
      </c>
      <c r="F1063" s="19">
        <f t="shared" si="82"/>
        <v>8.2237590218184167</v>
      </c>
      <c r="G1063" s="19">
        <f t="shared" si="83"/>
        <v>7.354492613538645E-3</v>
      </c>
    </row>
    <row r="1064" spans="1:7" ht="15.75" thickBot="1" x14ac:dyDescent="0.3">
      <c r="A1064" s="22" t="s">
        <v>177</v>
      </c>
      <c r="B1064" s="18">
        <f t="shared" si="80"/>
        <v>1062</v>
      </c>
      <c r="C1064" s="23">
        <v>4134.9799999999996</v>
      </c>
      <c r="D1064" s="19">
        <f t="shared" si="81"/>
        <v>-9.2106713438859789E-3</v>
      </c>
      <c r="E1064" s="19">
        <f t="shared" si="84"/>
        <v>5.7061632965237449E-5</v>
      </c>
      <c r="F1064" s="19">
        <f t="shared" si="82"/>
        <v>8.2846271257174919</v>
      </c>
      <c r="G1064" s="19">
        <f t="shared" si="83"/>
        <v>7.5539150753260028E-3</v>
      </c>
    </row>
    <row r="1065" spans="1:7" ht="15.75" thickBot="1" x14ac:dyDescent="0.3">
      <c r="A1065" s="22" t="s">
        <v>176</v>
      </c>
      <c r="B1065" s="18">
        <f t="shared" si="80"/>
        <v>1063</v>
      </c>
      <c r="C1065" s="23">
        <v>4180.17</v>
      </c>
      <c r="D1065" s="19">
        <f t="shared" si="81"/>
        <v>1.0928710658818286E-2</v>
      </c>
      <c r="E1065" s="19">
        <f t="shared" si="84"/>
        <v>5.960134121681522E-5</v>
      </c>
      <c r="F1065" s="19">
        <f t="shared" si="82"/>
        <v>7.7239058200379489</v>
      </c>
      <c r="G1065" s="19">
        <f t="shared" si="83"/>
        <v>7.7201904909668662E-3</v>
      </c>
    </row>
    <row r="1066" spans="1:7" ht="15.75" thickBot="1" x14ac:dyDescent="0.3">
      <c r="A1066" s="22" t="s">
        <v>175</v>
      </c>
      <c r="B1066" s="18">
        <f t="shared" si="80"/>
        <v>1064</v>
      </c>
      <c r="C1066" s="23">
        <v>4187.62</v>
      </c>
      <c r="D1066" s="19">
        <f t="shared" si="81"/>
        <v>1.782224167916624E-3</v>
      </c>
      <c r="E1066" s="19">
        <f t="shared" si="84"/>
        <v>6.5072639397406064E-5</v>
      </c>
      <c r="F1066" s="19">
        <f t="shared" si="82"/>
        <v>9.5911944241803511</v>
      </c>
      <c r="G1066" s="19">
        <f t="shared" si="83"/>
        <v>8.066761394599822E-3</v>
      </c>
    </row>
    <row r="1067" spans="1:7" ht="15.75" thickBot="1" x14ac:dyDescent="0.3">
      <c r="A1067" s="22" t="s">
        <v>174</v>
      </c>
      <c r="B1067" s="18">
        <f t="shared" si="80"/>
        <v>1065</v>
      </c>
      <c r="C1067" s="23">
        <v>4186.72</v>
      </c>
      <c r="D1067" s="19">
        <f t="shared" si="81"/>
        <v>-2.1491921425531579E-4</v>
      </c>
      <c r="E1067" s="19">
        <f t="shared" si="84"/>
        <v>5.9412890447187678E-5</v>
      </c>
      <c r="F1067" s="19">
        <f t="shared" si="82"/>
        <v>9.7302218990073666</v>
      </c>
      <c r="G1067" s="19">
        <f t="shared" si="83"/>
        <v>7.7079757684613724E-3</v>
      </c>
    </row>
    <row r="1068" spans="1:7" ht="15.75" thickBot="1" x14ac:dyDescent="0.3">
      <c r="A1068" s="22" t="s">
        <v>173</v>
      </c>
      <c r="B1068" s="18">
        <f t="shared" si="80"/>
        <v>1066</v>
      </c>
      <c r="C1068" s="23">
        <v>4183.18</v>
      </c>
      <c r="D1068" s="19">
        <f t="shared" si="81"/>
        <v>-8.4553063018300012E-4</v>
      </c>
      <c r="E1068" s="19">
        <f t="shared" si="84"/>
        <v>5.3984447552895626E-5</v>
      </c>
      <c r="F1068" s="19">
        <f t="shared" si="82"/>
        <v>9.8135714498775144</v>
      </c>
      <c r="G1068" s="19">
        <f t="shared" si="83"/>
        <v>7.3474109421547687E-3</v>
      </c>
    </row>
    <row r="1069" spans="1:7" ht="15.75" thickBot="1" x14ac:dyDescent="0.3">
      <c r="A1069" s="22" t="s">
        <v>172</v>
      </c>
      <c r="B1069" s="18">
        <f t="shared" si="80"/>
        <v>1067</v>
      </c>
      <c r="C1069" s="23">
        <v>4211.47</v>
      </c>
      <c r="D1069" s="19">
        <f t="shared" si="81"/>
        <v>6.7627976802335787E-3</v>
      </c>
      <c r="E1069" s="19">
        <f t="shared" si="84"/>
        <v>4.9113525363394311E-5</v>
      </c>
      <c r="F1069" s="19">
        <f t="shared" si="82"/>
        <v>8.9901574112794904</v>
      </c>
      <c r="G1069" s="19">
        <f t="shared" si="83"/>
        <v>7.0081042631652043E-3</v>
      </c>
    </row>
    <row r="1070" spans="1:7" ht="15.75" thickBot="1" x14ac:dyDescent="0.3">
      <c r="A1070" s="22" t="s">
        <v>171</v>
      </c>
      <c r="B1070" s="18">
        <f t="shared" si="80"/>
        <v>1068</v>
      </c>
      <c r="C1070" s="23">
        <v>4181.17</v>
      </c>
      <c r="D1070" s="19">
        <f t="shared" si="81"/>
        <v>-7.1946375018698827E-3</v>
      </c>
      <c r="E1070" s="19">
        <f t="shared" si="84"/>
        <v>4.8804635289631362E-5</v>
      </c>
      <c r="F1070" s="19">
        <f t="shared" si="82"/>
        <v>8.8670727121861113</v>
      </c>
      <c r="G1070" s="19">
        <f t="shared" si="83"/>
        <v>6.9860314406414862E-3</v>
      </c>
    </row>
    <row r="1071" spans="1:7" ht="15.75" thickBot="1" x14ac:dyDescent="0.3">
      <c r="A1071" s="22">
        <v>44319</v>
      </c>
      <c r="B1071" s="18">
        <f t="shared" si="80"/>
        <v>1069</v>
      </c>
      <c r="C1071" s="23">
        <v>4192.66</v>
      </c>
      <c r="D1071" s="19">
        <f t="shared" si="81"/>
        <v>2.7480346410215795E-3</v>
      </c>
      <c r="E1071" s="19">
        <f t="shared" si="84"/>
        <v>4.9075128273636959E-5</v>
      </c>
      <c r="F1071" s="19">
        <f t="shared" si="82"/>
        <v>9.7682779258416677</v>
      </c>
      <c r="G1071" s="19">
        <f t="shared" si="83"/>
        <v>7.0053642498900054E-3</v>
      </c>
    </row>
    <row r="1072" spans="1:7" ht="15.75" thickBot="1" x14ac:dyDescent="0.3">
      <c r="A1072" s="22">
        <v>44320</v>
      </c>
      <c r="B1072" s="18">
        <f t="shared" si="80"/>
        <v>1070</v>
      </c>
      <c r="C1072" s="23">
        <v>4164.66</v>
      </c>
      <c r="D1072" s="19">
        <f t="shared" si="81"/>
        <v>-6.6783378571121377E-3</v>
      </c>
      <c r="E1072" s="19">
        <f t="shared" si="84"/>
        <v>4.5278259171196557E-5</v>
      </c>
      <c r="F1072" s="19">
        <f t="shared" si="82"/>
        <v>9.017659027987964</v>
      </c>
      <c r="G1072" s="19">
        <f t="shared" si="83"/>
        <v>6.7289121833470642E-3</v>
      </c>
    </row>
    <row r="1073" spans="1:7" ht="15.75" thickBot="1" x14ac:dyDescent="0.3">
      <c r="A1073" s="22">
        <v>44321</v>
      </c>
      <c r="B1073" s="18">
        <f t="shared" si="80"/>
        <v>1071</v>
      </c>
      <c r="C1073" s="23">
        <v>4167.59</v>
      </c>
      <c r="D1073" s="19">
        <f t="shared" si="81"/>
        <v>7.0353882429774472E-4</v>
      </c>
      <c r="E1073" s="19">
        <f t="shared" si="84"/>
        <v>4.5216257673806061E-5</v>
      </c>
      <c r="F1073" s="19">
        <f t="shared" si="82"/>
        <v>9.9931071954443915</v>
      </c>
      <c r="G1073" s="19">
        <f t="shared" si="83"/>
        <v>6.7243035084539474E-3</v>
      </c>
    </row>
    <row r="1074" spans="1:7" ht="15.75" thickBot="1" x14ac:dyDescent="0.3">
      <c r="A1074" s="22">
        <v>44322</v>
      </c>
      <c r="B1074" s="18">
        <f t="shared" si="80"/>
        <v>1072</v>
      </c>
      <c r="C1074" s="23">
        <v>4201.62</v>
      </c>
      <c r="D1074" s="19">
        <f t="shared" si="81"/>
        <v>8.1653905494540879E-3</v>
      </c>
      <c r="E1074" s="19">
        <f t="shared" si="84"/>
        <v>4.112697913014728E-5</v>
      </c>
      <c r="F1074" s="19">
        <f t="shared" si="82"/>
        <v>8.4776816215377195</v>
      </c>
      <c r="G1074" s="19">
        <f t="shared" si="83"/>
        <v>6.4130319763858407E-3</v>
      </c>
    </row>
    <row r="1075" spans="1:7" ht="15.75" thickBot="1" x14ac:dyDescent="0.3">
      <c r="A1075" s="22">
        <v>44323</v>
      </c>
      <c r="B1075" s="18">
        <f t="shared" si="80"/>
        <v>1073</v>
      </c>
      <c r="C1075" s="23">
        <v>4232.6000000000004</v>
      </c>
      <c r="D1075" s="19">
        <f t="shared" si="81"/>
        <v>7.3733464711231989E-3</v>
      </c>
      <c r="E1075" s="19">
        <f t="shared" si="84"/>
        <v>4.3462941672330903E-5</v>
      </c>
      <c r="F1075" s="19">
        <f t="shared" si="82"/>
        <v>8.7927376889029301</v>
      </c>
      <c r="G1075" s="19">
        <f t="shared" si="83"/>
        <v>6.5926429959714114E-3</v>
      </c>
    </row>
    <row r="1076" spans="1:7" ht="15.75" thickBot="1" x14ac:dyDescent="0.3">
      <c r="A1076" s="22">
        <v>44326</v>
      </c>
      <c r="B1076" s="18">
        <f t="shared" si="80"/>
        <v>1074</v>
      </c>
      <c r="C1076" s="23">
        <v>4188.43</v>
      </c>
      <c r="D1076" s="19">
        <f t="shared" si="81"/>
        <v>-1.0435666020885526E-2</v>
      </c>
      <c r="E1076" s="19">
        <f t="shared" si="84"/>
        <v>4.4459930258372038E-5</v>
      </c>
      <c r="F1076" s="19">
        <f t="shared" si="82"/>
        <v>7.571455368555803</v>
      </c>
      <c r="G1076" s="19">
        <f t="shared" si="83"/>
        <v>6.667828001558831E-3</v>
      </c>
    </row>
    <row r="1077" spans="1:7" ht="15.75" thickBot="1" x14ac:dyDescent="0.3">
      <c r="A1077" s="22">
        <v>44327</v>
      </c>
      <c r="B1077" s="18">
        <f t="shared" si="80"/>
        <v>1075</v>
      </c>
      <c r="C1077" s="23">
        <v>4152.1000000000004</v>
      </c>
      <c r="D1077" s="19">
        <f t="shared" si="81"/>
        <v>-8.6738945141735524E-3</v>
      </c>
      <c r="E1077" s="19">
        <f t="shared" si="84"/>
        <v>5.0352563723837956E-5</v>
      </c>
      <c r="F1077" s="19">
        <f t="shared" si="82"/>
        <v>8.4022680658408149</v>
      </c>
      <c r="G1077" s="19">
        <f t="shared" si="83"/>
        <v>7.0959540390167376E-3</v>
      </c>
    </row>
    <row r="1078" spans="1:7" ht="15.75" thickBot="1" x14ac:dyDescent="0.3">
      <c r="A1078" s="22">
        <v>44328</v>
      </c>
      <c r="B1078" s="18">
        <f t="shared" si="80"/>
        <v>1076</v>
      </c>
      <c r="C1078" s="23">
        <v>4063.04</v>
      </c>
      <c r="D1078" s="19">
        <f t="shared" si="81"/>
        <v>-2.1449387057151936E-2</v>
      </c>
      <c r="E1078" s="19">
        <f t="shared" si="84"/>
        <v>5.2627925732366065E-5</v>
      </c>
      <c r="F1078" s="19">
        <f t="shared" si="82"/>
        <v>1.110208978718104</v>
      </c>
      <c r="G1078" s="19">
        <f t="shared" si="83"/>
        <v>7.2545107162624049E-3</v>
      </c>
    </row>
    <row r="1079" spans="1:7" ht="15.75" thickBot="1" x14ac:dyDescent="0.3">
      <c r="A1079" s="22">
        <v>44329</v>
      </c>
      <c r="B1079" s="18">
        <f t="shared" si="80"/>
        <v>1077</v>
      </c>
      <c r="C1079" s="23">
        <v>4112.5</v>
      </c>
      <c r="D1079" s="19">
        <f t="shared" si="81"/>
        <v>1.2173151138064053E-2</v>
      </c>
      <c r="E1079" s="19">
        <f t="shared" si="84"/>
        <v>8.9884665797463598E-5</v>
      </c>
      <c r="F1079" s="19">
        <f t="shared" si="82"/>
        <v>7.6683637468059338</v>
      </c>
      <c r="G1079" s="19">
        <f t="shared" si="83"/>
        <v>9.48075238562128E-3</v>
      </c>
    </row>
    <row r="1080" spans="1:7" ht="15.75" thickBot="1" x14ac:dyDescent="0.3">
      <c r="A1080" s="22">
        <v>44330</v>
      </c>
      <c r="B1080" s="18">
        <f t="shared" si="80"/>
        <v>1078</v>
      </c>
      <c r="C1080" s="23">
        <v>4173.8500000000004</v>
      </c>
      <c r="D1080" s="19">
        <f t="shared" si="81"/>
        <v>1.4917933130699224E-2</v>
      </c>
      <c r="E1080" s="19">
        <f t="shared" si="84"/>
        <v>9.5215656704805162E-5</v>
      </c>
      <c r="F1080" s="19">
        <f t="shared" si="82"/>
        <v>6.9220958434991893</v>
      </c>
      <c r="G1080" s="19">
        <f t="shared" si="83"/>
        <v>9.757851029033246E-3</v>
      </c>
    </row>
    <row r="1081" spans="1:7" ht="15.75" thickBot="1" x14ac:dyDescent="0.3">
      <c r="A1081" s="22">
        <v>44333</v>
      </c>
      <c r="B1081" s="18">
        <f t="shared" si="80"/>
        <v>1079</v>
      </c>
      <c r="C1081" s="23">
        <v>4163.29</v>
      </c>
      <c r="D1081" s="19">
        <f t="shared" si="81"/>
        <v>-2.5300382141189015E-3</v>
      </c>
      <c r="E1081" s="19">
        <f t="shared" si="84"/>
        <v>1.068585237510252E-4</v>
      </c>
      <c r="F1081" s="19">
        <f t="shared" si="82"/>
        <v>9.0841023002803993</v>
      </c>
      <c r="G1081" s="19">
        <f t="shared" si="83"/>
        <v>1.0337239658198178E-2</v>
      </c>
    </row>
    <row r="1082" spans="1:7" ht="15.75" thickBot="1" x14ac:dyDescent="0.3">
      <c r="A1082" s="22">
        <v>44334</v>
      </c>
      <c r="B1082" s="18">
        <f t="shared" si="80"/>
        <v>1080</v>
      </c>
      <c r="C1082" s="23">
        <v>4127.83</v>
      </c>
      <c r="D1082" s="19">
        <f t="shared" si="81"/>
        <v>-8.5173024218827553E-3</v>
      </c>
      <c r="E1082" s="19">
        <f t="shared" si="84"/>
        <v>9.7672777827494941E-5</v>
      </c>
      <c r="F1082" s="19">
        <f t="shared" si="82"/>
        <v>8.4911582999685535</v>
      </c>
      <c r="G1082" s="19">
        <f t="shared" si="83"/>
        <v>9.8829539019209701E-3</v>
      </c>
    </row>
    <row r="1083" spans="1:7" ht="15.75" thickBot="1" x14ac:dyDescent="0.3">
      <c r="A1083" s="22">
        <v>44335</v>
      </c>
      <c r="B1083" s="18">
        <f t="shared" si="80"/>
        <v>1081</v>
      </c>
      <c r="C1083" s="23">
        <v>4115.68</v>
      </c>
      <c r="D1083" s="19">
        <f t="shared" si="81"/>
        <v>-2.9434351705374118E-3</v>
      </c>
      <c r="E1083" s="19">
        <f t="shared" si="84"/>
        <v>9.5375063055544958E-5</v>
      </c>
      <c r="F1083" s="19">
        <f t="shared" si="82"/>
        <v>9.1668540376309018</v>
      </c>
      <c r="G1083" s="19">
        <f t="shared" si="83"/>
        <v>9.7660157206275761E-3</v>
      </c>
    </row>
    <row r="1084" spans="1:7" ht="15.75" thickBot="1" x14ac:dyDescent="0.3">
      <c r="A1084" s="22">
        <v>44336</v>
      </c>
      <c r="B1084" s="18">
        <f t="shared" si="80"/>
        <v>1082</v>
      </c>
      <c r="C1084" s="23">
        <v>4159.12</v>
      </c>
      <c r="D1084" s="19">
        <f t="shared" si="81"/>
        <v>1.0554756443649449E-2</v>
      </c>
      <c r="E1084" s="19">
        <f t="shared" si="84"/>
        <v>8.7446256488651569E-5</v>
      </c>
      <c r="F1084" s="19">
        <f t="shared" si="82"/>
        <v>8.0705278725590297</v>
      </c>
      <c r="G1084" s="19">
        <f t="shared" si="83"/>
        <v>9.3512703141686356E-3</v>
      </c>
    </row>
    <row r="1085" spans="1:7" ht="15.75" thickBot="1" x14ac:dyDescent="0.3">
      <c r="A1085" s="22">
        <v>44337</v>
      </c>
      <c r="B1085" s="18">
        <f t="shared" si="80"/>
        <v>1083</v>
      </c>
      <c r="C1085" s="23">
        <v>4155.8599999999997</v>
      </c>
      <c r="D1085" s="19">
        <f t="shared" si="81"/>
        <v>-7.8381965415763588E-4</v>
      </c>
      <c r="E1085" s="19">
        <f t="shared" si="84"/>
        <v>8.963683103195589E-5</v>
      </c>
      <c r="F1085" s="19">
        <f t="shared" si="82"/>
        <v>9.3128902349309719</v>
      </c>
      <c r="G1085" s="19">
        <f t="shared" si="83"/>
        <v>9.4676729470316995E-3</v>
      </c>
    </row>
    <row r="1086" spans="1:7" ht="15.75" thickBot="1" x14ac:dyDescent="0.3">
      <c r="A1086" s="22">
        <v>44340</v>
      </c>
      <c r="B1086" s="18">
        <f t="shared" si="80"/>
        <v>1084</v>
      </c>
      <c r="C1086" s="23">
        <v>4197.05</v>
      </c>
      <c r="D1086" s="19">
        <f t="shared" si="81"/>
        <v>9.9113059631461553E-3</v>
      </c>
      <c r="E1086" s="19">
        <f t="shared" si="84"/>
        <v>8.1496689725056955E-5</v>
      </c>
      <c r="F1086" s="19">
        <f t="shared" si="82"/>
        <v>8.2095742165877397</v>
      </c>
      <c r="G1086" s="19">
        <f t="shared" si="83"/>
        <v>9.027551701599773E-3</v>
      </c>
    </row>
    <row r="1087" spans="1:7" ht="15.75" thickBot="1" x14ac:dyDescent="0.3">
      <c r="A1087" s="22">
        <v>44341</v>
      </c>
      <c r="B1087" s="18">
        <f t="shared" si="80"/>
        <v>1085</v>
      </c>
      <c r="C1087" s="23">
        <v>4188.13</v>
      </c>
      <c r="D1087" s="19">
        <f t="shared" si="81"/>
        <v>-2.1253022956601031E-3</v>
      </c>
      <c r="E1087" s="19">
        <f t="shared" si="84"/>
        <v>8.3027134506233615E-5</v>
      </c>
      <c r="F1087" s="19">
        <f t="shared" si="82"/>
        <v>9.3419402667196998</v>
      </c>
      <c r="G1087" s="19">
        <f t="shared" si="83"/>
        <v>9.1119226569497183E-3</v>
      </c>
    </row>
    <row r="1088" spans="1:7" ht="15.75" thickBot="1" x14ac:dyDescent="0.3">
      <c r="A1088" s="22">
        <v>44342</v>
      </c>
      <c r="B1088" s="18">
        <f t="shared" si="80"/>
        <v>1086</v>
      </c>
      <c r="C1088" s="23">
        <v>4195.99</v>
      </c>
      <c r="D1088" s="19">
        <f t="shared" si="81"/>
        <v>1.876732575158746E-3</v>
      </c>
      <c r="E1088" s="19">
        <f t="shared" si="84"/>
        <v>7.5848223266532997E-5</v>
      </c>
      <c r="F1088" s="19">
        <f t="shared" si="82"/>
        <v>9.440339788100534</v>
      </c>
      <c r="G1088" s="19">
        <f t="shared" si="83"/>
        <v>8.709088543959867E-3</v>
      </c>
    </row>
    <row r="1089" spans="1:7" ht="15.75" thickBot="1" x14ac:dyDescent="0.3">
      <c r="A1089" s="22">
        <v>44343</v>
      </c>
      <c r="B1089" s="18">
        <f t="shared" si="80"/>
        <v>1087</v>
      </c>
      <c r="C1089" s="23">
        <v>4200.88</v>
      </c>
      <c r="D1089" s="19">
        <f t="shared" si="81"/>
        <v>1.1653983922745859E-3</v>
      </c>
      <c r="E1089" s="19">
        <f t="shared" si="84"/>
        <v>6.9234783540814121E-5</v>
      </c>
      <c r="F1089" s="19">
        <f t="shared" si="82"/>
        <v>9.5583905352473906</v>
      </c>
      <c r="G1089" s="19">
        <f t="shared" si="83"/>
        <v>8.3207441698933474E-3</v>
      </c>
    </row>
    <row r="1090" spans="1:7" ht="15.75" thickBot="1" x14ac:dyDescent="0.3">
      <c r="A1090" s="22">
        <v>44344</v>
      </c>
      <c r="B1090" s="18">
        <f t="shared" si="80"/>
        <v>1088</v>
      </c>
      <c r="C1090" s="23">
        <v>4204.1099999999997</v>
      </c>
      <c r="D1090" s="19">
        <f t="shared" si="81"/>
        <v>7.688865190149663E-4</v>
      </c>
      <c r="E1090" s="19">
        <f t="shared" si="84"/>
        <v>6.3028199556875453E-5</v>
      </c>
      <c r="F1090" s="19">
        <f t="shared" si="82"/>
        <v>9.6625486058128143</v>
      </c>
      <c r="G1090" s="19">
        <f t="shared" si="83"/>
        <v>7.9390301395621029E-3</v>
      </c>
    </row>
    <row r="1091" spans="1:7" ht="15.75" thickBot="1" x14ac:dyDescent="0.3">
      <c r="A1091" s="22" t="s">
        <v>170</v>
      </c>
      <c r="B1091" s="18">
        <f t="shared" si="80"/>
        <v>1089</v>
      </c>
      <c r="C1091" s="23">
        <v>4202.04</v>
      </c>
      <c r="D1091" s="19">
        <f t="shared" si="81"/>
        <v>-4.923753184382651E-4</v>
      </c>
      <c r="E1091" s="19">
        <f t="shared" si="84"/>
        <v>5.731900974232496E-5</v>
      </c>
      <c r="F1091" s="19">
        <f t="shared" si="82"/>
        <v>9.7626486839589468</v>
      </c>
      <c r="G1091" s="19">
        <f t="shared" si="83"/>
        <v>7.5709318939166902E-3</v>
      </c>
    </row>
    <row r="1092" spans="1:7" ht="15.75" thickBot="1" x14ac:dyDescent="0.3">
      <c r="A1092" s="22" t="s">
        <v>169</v>
      </c>
      <c r="B1092" s="18">
        <f t="shared" si="80"/>
        <v>1090</v>
      </c>
      <c r="C1092" s="23">
        <v>4208.12</v>
      </c>
      <c r="D1092" s="19">
        <f t="shared" si="81"/>
        <v>1.4469162597214869E-3</v>
      </c>
      <c r="E1092" s="19">
        <f t="shared" si="84"/>
        <v>5.2099973918369973E-5</v>
      </c>
      <c r="F1092" s="19">
        <f t="shared" si="82"/>
        <v>9.8221624685319266</v>
      </c>
      <c r="G1092" s="19">
        <f t="shared" si="83"/>
        <v>7.2180311663479239E-3</v>
      </c>
    </row>
    <row r="1093" spans="1:7" ht="15.75" thickBot="1" x14ac:dyDescent="0.3">
      <c r="A1093" s="22" t="s">
        <v>168</v>
      </c>
      <c r="B1093" s="18">
        <f t="shared" ref="B1093:B1156" si="85">B1092+1</f>
        <v>1091</v>
      </c>
      <c r="C1093" s="23">
        <v>4192.8500000000004</v>
      </c>
      <c r="D1093" s="19">
        <f t="shared" ref="D1093:D1156" si="86">C1093/C1092-1</f>
        <v>-3.6286988013648491E-3</v>
      </c>
      <c r="E1093" s="19">
        <f t="shared" si="84"/>
        <v>4.7527428614014778E-5</v>
      </c>
      <c r="F1093" s="19">
        <f t="shared" si="82"/>
        <v>9.677153971084703</v>
      </c>
      <c r="G1093" s="19">
        <f t="shared" si="83"/>
        <v>6.8940139696707014E-3</v>
      </c>
    </row>
    <row r="1094" spans="1:7" ht="15.75" thickBot="1" x14ac:dyDescent="0.3">
      <c r="A1094" s="22" t="s">
        <v>167</v>
      </c>
      <c r="B1094" s="18">
        <f t="shared" si="85"/>
        <v>1092</v>
      </c>
      <c r="C1094" s="23">
        <v>4229.8900000000003</v>
      </c>
      <c r="D1094" s="19">
        <f t="shared" si="86"/>
        <v>8.8340865998068896E-3</v>
      </c>
      <c r="E1094" s="19">
        <f t="shared" si="84"/>
        <v>4.4385580505549042E-5</v>
      </c>
      <c r="F1094" s="19">
        <f t="shared" ref="F1094:F1157" si="87">-LN(E1094)-D1094*D1094/E1094</f>
        <v>8.2643427701075183</v>
      </c>
      <c r="G1094" s="19">
        <f t="shared" ref="G1094:G1157" si="88">SQRT(E1094)</f>
        <v>6.6622504084992967E-3</v>
      </c>
    </row>
    <row r="1095" spans="1:7" ht="15.75" thickBot="1" x14ac:dyDescent="0.3">
      <c r="A1095" s="22" t="s">
        <v>166</v>
      </c>
      <c r="B1095" s="18">
        <f t="shared" si="85"/>
        <v>1093</v>
      </c>
      <c r="C1095" s="23">
        <v>4226.5200000000004</v>
      </c>
      <c r="D1095" s="19">
        <f t="shared" si="86"/>
        <v>-7.9671102558220852E-4</v>
      </c>
      <c r="E1095" s="19">
        <f t="shared" ref="E1095:E1158" si="89">$K$4*E1094+(1-$K$4)*D1094*D1094</f>
        <v>4.7463012624781513E-5</v>
      </c>
      <c r="F1095" s="19">
        <f t="shared" si="87"/>
        <v>9.9421862926709856</v>
      </c>
      <c r="G1095" s="19">
        <f t="shared" si="88"/>
        <v>6.8893405072460679E-3</v>
      </c>
    </row>
    <row r="1096" spans="1:7" ht="15.75" thickBot="1" x14ac:dyDescent="0.3">
      <c r="A1096" s="22" t="s">
        <v>165</v>
      </c>
      <c r="B1096" s="18">
        <f t="shared" si="85"/>
        <v>1094</v>
      </c>
      <c r="C1096" s="23">
        <v>4227.26</v>
      </c>
      <c r="D1096" s="19">
        <f t="shared" si="86"/>
        <v>1.7508493985585183E-4</v>
      </c>
      <c r="E1096" s="19">
        <f t="shared" si="89"/>
        <v>4.3181074145765637E-5</v>
      </c>
      <c r="F1096" s="19">
        <f t="shared" si="87"/>
        <v>10.04939834579976</v>
      </c>
      <c r="G1096" s="19">
        <f t="shared" si="88"/>
        <v>6.571230793828934E-3</v>
      </c>
    </row>
    <row r="1097" spans="1:7" ht="15.75" thickBot="1" x14ac:dyDescent="0.3">
      <c r="A1097" s="22" t="s">
        <v>164</v>
      </c>
      <c r="B1097" s="18">
        <f t="shared" si="85"/>
        <v>1095</v>
      </c>
      <c r="C1097" s="23">
        <v>4219.55</v>
      </c>
      <c r="D1097" s="19">
        <f t="shared" si="86"/>
        <v>-1.8238764589828538E-3</v>
      </c>
      <c r="E1097" s="19">
        <f t="shared" si="89"/>
        <v>3.9235434807123757E-5</v>
      </c>
      <c r="F1097" s="19">
        <f t="shared" si="87"/>
        <v>10.061146570231415</v>
      </c>
      <c r="G1097" s="19">
        <f t="shared" si="88"/>
        <v>6.2638195062696177E-3</v>
      </c>
    </row>
    <row r="1098" spans="1:7" ht="15.75" thickBot="1" x14ac:dyDescent="0.3">
      <c r="A1098" s="22" t="s">
        <v>163</v>
      </c>
      <c r="B1098" s="18">
        <f t="shared" si="85"/>
        <v>1096</v>
      </c>
      <c r="C1098" s="23">
        <v>4239.18</v>
      </c>
      <c r="D1098" s="19">
        <f t="shared" si="86"/>
        <v>4.652154850635748E-3</v>
      </c>
      <c r="E1098" s="19">
        <f t="shared" si="89"/>
        <v>3.5951953261657445E-5</v>
      </c>
      <c r="F1098" s="19">
        <f t="shared" si="87"/>
        <v>9.6313419152929818</v>
      </c>
      <c r="G1098" s="19">
        <f t="shared" si="88"/>
        <v>5.9959947683147158E-3</v>
      </c>
    </row>
    <row r="1099" spans="1:7" ht="15.75" thickBot="1" x14ac:dyDescent="0.3">
      <c r="A1099" s="22" t="s">
        <v>162</v>
      </c>
      <c r="B1099" s="18">
        <f t="shared" si="85"/>
        <v>1097</v>
      </c>
      <c r="C1099" s="23">
        <v>4247.4399999999996</v>
      </c>
      <c r="D1099" s="19">
        <f t="shared" si="86"/>
        <v>1.9484900381676606E-3</v>
      </c>
      <c r="E1099" s="19">
        <f t="shared" si="89"/>
        <v>3.4643512558372224E-5</v>
      </c>
      <c r="F1099" s="19">
        <f t="shared" si="87"/>
        <v>10.160809186027278</v>
      </c>
      <c r="G1099" s="19">
        <f t="shared" si="88"/>
        <v>5.8858739842416116E-3</v>
      </c>
    </row>
    <row r="1100" spans="1:7" ht="15.75" thickBot="1" x14ac:dyDescent="0.3">
      <c r="A1100" s="22" t="s">
        <v>161</v>
      </c>
      <c r="B1100" s="18">
        <f t="shared" si="85"/>
        <v>1098</v>
      </c>
      <c r="C1100" s="23">
        <v>4255.1499999999996</v>
      </c>
      <c r="D1100" s="19">
        <f t="shared" si="86"/>
        <v>1.8152110447704484E-3</v>
      </c>
      <c r="E1100" s="19">
        <f t="shared" si="89"/>
        <v>3.1822897131085689E-5</v>
      </c>
      <c r="F1100" s="19">
        <f t="shared" si="87"/>
        <v>10.251782971795487</v>
      </c>
      <c r="G1100" s="19">
        <f t="shared" si="88"/>
        <v>5.6411787005098222E-3</v>
      </c>
    </row>
    <row r="1101" spans="1:7" ht="15.75" thickBot="1" x14ac:dyDescent="0.3">
      <c r="A1101" s="22" t="s">
        <v>160</v>
      </c>
      <c r="B1101" s="18">
        <f t="shared" si="85"/>
        <v>1099</v>
      </c>
      <c r="C1101" s="23">
        <v>4246.59</v>
      </c>
      <c r="D1101" s="19">
        <f t="shared" si="86"/>
        <v>-2.0116799642784233E-3</v>
      </c>
      <c r="E1101" s="19">
        <f t="shared" si="89"/>
        <v>2.9214328554482864E-5</v>
      </c>
      <c r="F1101" s="19">
        <f t="shared" si="87"/>
        <v>10.302328270453856</v>
      </c>
      <c r="G1101" s="19">
        <f t="shared" si="88"/>
        <v>5.4050280808227869E-3</v>
      </c>
    </row>
    <row r="1102" spans="1:7" ht="15.75" thickBot="1" x14ac:dyDescent="0.3">
      <c r="A1102" s="22" t="s">
        <v>159</v>
      </c>
      <c r="B1102" s="18">
        <f t="shared" si="85"/>
        <v>1100</v>
      </c>
      <c r="C1102" s="23">
        <v>4223.7</v>
      </c>
      <c r="D1102" s="19">
        <f t="shared" si="86"/>
        <v>-5.3902072015429292E-3</v>
      </c>
      <c r="E1102" s="19">
        <f t="shared" si="89"/>
        <v>2.6913035310424748E-5</v>
      </c>
      <c r="F1102" s="19">
        <f t="shared" si="87"/>
        <v>9.4433361902479049</v>
      </c>
      <c r="G1102" s="19">
        <f t="shared" si="88"/>
        <v>5.1877774923780942E-3</v>
      </c>
    </row>
    <row r="1103" spans="1:7" ht="15.75" thickBot="1" x14ac:dyDescent="0.3">
      <c r="A1103" s="22" t="s">
        <v>158</v>
      </c>
      <c r="B1103" s="18">
        <f t="shared" si="85"/>
        <v>1101</v>
      </c>
      <c r="C1103" s="23">
        <v>4221.8599999999997</v>
      </c>
      <c r="D1103" s="19">
        <f t="shared" si="86"/>
        <v>-4.3563700073401268E-4</v>
      </c>
      <c r="E1103" s="19">
        <f t="shared" si="89"/>
        <v>2.7108833895487586E-5</v>
      </c>
      <c r="F1103" s="19">
        <f t="shared" si="87"/>
        <v>10.508650254088092</v>
      </c>
      <c r="G1103" s="19">
        <f t="shared" si="88"/>
        <v>5.2066144369914301E-3</v>
      </c>
    </row>
    <row r="1104" spans="1:7" ht="15.75" thickBot="1" x14ac:dyDescent="0.3">
      <c r="A1104" s="22" t="s">
        <v>157</v>
      </c>
      <c r="B1104" s="18">
        <f t="shared" si="85"/>
        <v>1102</v>
      </c>
      <c r="C1104" s="23">
        <v>4166.45</v>
      </c>
      <c r="D1104" s="19">
        <f t="shared" si="86"/>
        <v>-1.3124547000611053E-2</v>
      </c>
      <c r="E1104" s="19">
        <f t="shared" si="89"/>
        <v>2.4647377412451643E-5</v>
      </c>
      <c r="F1104" s="19">
        <f t="shared" si="87"/>
        <v>3.6221154105622997</v>
      </c>
      <c r="G1104" s="19">
        <f t="shared" si="88"/>
        <v>4.9646125138274027E-3</v>
      </c>
    </row>
    <row r="1105" spans="1:7" ht="15.75" thickBot="1" x14ac:dyDescent="0.3">
      <c r="A1105" s="22" t="s">
        <v>156</v>
      </c>
      <c r="B1105" s="18">
        <f t="shared" si="85"/>
        <v>1103</v>
      </c>
      <c r="C1105" s="23">
        <v>4224.79</v>
      </c>
      <c r="D1105" s="19">
        <f t="shared" si="86"/>
        <v>1.4002328121062391E-2</v>
      </c>
      <c r="E1105" s="19">
        <f t="shared" si="89"/>
        <v>3.8144382888657987E-5</v>
      </c>
      <c r="F1105" s="19">
        <f t="shared" si="87"/>
        <v>5.0340517022364395</v>
      </c>
      <c r="G1105" s="19">
        <f t="shared" si="88"/>
        <v>6.1761138986144021E-3</v>
      </c>
    </row>
    <row r="1106" spans="1:7" ht="15.75" thickBot="1" x14ac:dyDescent="0.3">
      <c r="A1106" s="22" t="s">
        <v>155</v>
      </c>
      <c r="B1106" s="18">
        <f t="shared" si="85"/>
        <v>1104</v>
      </c>
      <c r="C1106" s="23">
        <v>4246.4399999999996</v>
      </c>
      <c r="D1106" s="19">
        <f t="shared" si="86"/>
        <v>5.124515064653945E-3</v>
      </c>
      <c r="E1106" s="19">
        <f t="shared" si="89"/>
        <v>5.2584533611197055E-5</v>
      </c>
      <c r="F1106" s="19">
        <f t="shared" si="87"/>
        <v>9.3536896876262592</v>
      </c>
      <c r="G1106" s="19">
        <f t="shared" si="88"/>
        <v>7.2515194001806999E-3</v>
      </c>
    </row>
    <row r="1107" spans="1:7" ht="15.75" thickBot="1" x14ac:dyDescent="0.3">
      <c r="A1107" s="22" t="s">
        <v>154</v>
      </c>
      <c r="B1107" s="18">
        <f t="shared" si="85"/>
        <v>1105</v>
      </c>
      <c r="C1107" s="23">
        <v>4241.84</v>
      </c>
      <c r="D1107" s="19">
        <f t="shared" si="86"/>
        <v>-1.0832603310065858E-3</v>
      </c>
      <c r="E1107" s="19">
        <f t="shared" si="89"/>
        <v>5.0177499477937652E-5</v>
      </c>
      <c r="F1107" s="19">
        <f t="shared" si="87"/>
        <v>9.8765578106156351</v>
      </c>
      <c r="G1107" s="19">
        <f t="shared" si="88"/>
        <v>7.083607800968208E-3</v>
      </c>
    </row>
    <row r="1108" spans="1:7" ht="15.75" thickBot="1" x14ac:dyDescent="0.3">
      <c r="A1108" s="22" t="s">
        <v>153</v>
      </c>
      <c r="B1108" s="18">
        <f t="shared" si="85"/>
        <v>1106</v>
      </c>
      <c r="C1108" s="23">
        <v>4266.49</v>
      </c>
      <c r="D1108" s="19">
        <f t="shared" si="86"/>
        <v>5.8111574222505791E-3</v>
      </c>
      <c r="E1108" s="19">
        <f t="shared" si="89"/>
        <v>4.5696609224735869E-5</v>
      </c>
      <c r="F1108" s="19">
        <f t="shared" si="87"/>
        <v>9.2544917906996016</v>
      </c>
      <c r="G1108" s="19">
        <f t="shared" si="88"/>
        <v>6.7599267174086935E-3</v>
      </c>
    </row>
    <row r="1109" spans="1:7" ht="15.75" thickBot="1" x14ac:dyDescent="0.3">
      <c r="A1109" s="22" t="s">
        <v>152</v>
      </c>
      <c r="B1109" s="18">
        <f t="shared" si="85"/>
        <v>1107</v>
      </c>
      <c r="C1109" s="23">
        <v>4280.7</v>
      </c>
      <c r="D1109" s="19">
        <f t="shared" si="86"/>
        <v>3.3306066579319449E-3</v>
      </c>
      <c r="E1109" s="19">
        <f t="shared" si="89"/>
        <v>4.4606008660419888E-5</v>
      </c>
      <c r="F1109" s="19">
        <f t="shared" si="87"/>
        <v>9.7689548449250285</v>
      </c>
      <c r="G1109" s="19">
        <f t="shared" si="88"/>
        <v>6.6787729906338253E-3</v>
      </c>
    </row>
    <row r="1110" spans="1:7" ht="15.75" thickBot="1" x14ac:dyDescent="0.3">
      <c r="A1110" s="22" t="s">
        <v>151</v>
      </c>
      <c r="B1110" s="18">
        <f t="shared" si="85"/>
        <v>1108</v>
      </c>
      <c r="C1110" s="23">
        <v>4290.6099999999997</v>
      </c>
      <c r="D1110" s="19">
        <f t="shared" si="86"/>
        <v>2.3150419323942906E-3</v>
      </c>
      <c r="E1110" s="19">
        <f t="shared" si="89"/>
        <v>4.1541600919463313E-5</v>
      </c>
      <c r="F1110" s="19">
        <f t="shared" si="87"/>
        <v>9.9598018979792098</v>
      </c>
      <c r="G1110" s="19">
        <f t="shared" si="88"/>
        <v>6.4452774121416456E-3</v>
      </c>
    </row>
    <row r="1111" spans="1:7" ht="15.75" thickBot="1" x14ac:dyDescent="0.3">
      <c r="A1111" s="22" t="s">
        <v>150</v>
      </c>
      <c r="B1111" s="18">
        <f t="shared" si="85"/>
        <v>1109</v>
      </c>
      <c r="C1111" s="23">
        <v>4291.8</v>
      </c>
      <c r="D1111" s="19">
        <f t="shared" si="86"/>
        <v>2.7734984069871516E-4</v>
      </c>
      <c r="E1111" s="19">
        <f t="shared" si="89"/>
        <v>3.8233131576505406E-5</v>
      </c>
      <c r="F1111" s="19">
        <f t="shared" si="87"/>
        <v>10.169796155120455</v>
      </c>
      <c r="G1111" s="19">
        <f t="shared" si="88"/>
        <v>6.1832945568285362E-3</v>
      </c>
    </row>
    <row r="1112" spans="1:7" ht="15.75" thickBot="1" x14ac:dyDescent="0.3">
      <c r="A1112" s="22" t="s">
        <v>149</v>
      </c>
      <c r="B1112" s="18">
        <f t="shared" si="85"/>
        <v>1110</v>
      </c>
      <c r="C1112" s="23">
        <v>4297.5</v>
      </c>
      <c r="D1112" s="19">
        <f t="shared" si="86"/>
        <v>1.3281140780092571E-3</v>
      </c>
      <c r="E1112" s="19">
        <f t="shared" si="89"/>
        <v>3.4744158818125614E-5</v>
      </c>
      <c r="F1112" s="19">
        <f t="shared" si="87"/>
        <v>10.216731219745604</v>
      </c>
      <c r="G1112" s="19">
        <f t="shared" si="88"/>
        <v>5.8944175978739083E-3</v>
      </c>
    </row>
    <row r="1113" spans="1:7" ht="15.75" thickBot="1" x14ac:dyDescent="0.3">
      <c r="A1113" s="22" t="s">
        <v>148</v>
      </c>
      <c r="B1113" s="18">
        <f t="shared" si="85"/>
        <v>1111</v>
      </c>
      <c r="C1113" s="23">
        <v>4319.9399999999996</v>
      </c>
      <c r="D1113" s="19">
        <f t="shared" si="86"/>
        <v>5.2216404886560319E-3</v>
      </c>
      <c r="E1113" s="19">
        <f t="shared" si="89"/>
        <v>3.1728469523593587E-5</v>
      </c>
      <c r="F1113" s="19">
        <f t="shared" si="87"/>
        <v>9.4989566167753363</v>
      </c>
      <c r="G1113" s="19">
        <f t="shared" si="88"/>
        <v>5.6328029899503484E-3</v>
      </c>
    </row>
    <row r="1114" spans="1:7" ht="15.75" thickBot="1" x14ac:dyDescent="0.3">
      <c r="A1114" s="22" t="s">
        <v>147</v>
      </c>
      <c r="B1114" s="18">
        <f t="shared" si="85"/>
        <v>1112</v>
      </c>
      <c r="C1114" s="23">
        <v>4352.34</v>
      </c>
      <c r="D1114" s="19">
        <f t="shared" si="86"/>
        <v>7.5001041681135305E-3</v>
      </c>
      <c r="E1114" s="19">
        <f t="shared" si="89"/>
        <v>3.1320381899252786E-5</v>
      </c>
      <c r="F1114" s="19">
        <f t="shared" si="87"/>
        <v>8.5752364921893598</v>
      </c>
      <c r="G1114" s="19">
        <f t="shared" si="88"/>
        <v>5.5964615516639424E-3</v>
      </c>
    </row>
    <row r="1115" spans="1:7" ht="15.75" thickBot="1" x14ac:dyDescent="0.3">
      <c r="A1115" s="22" t="s">
        <v>146</v>
      </c>
      <c r="B1115" s="18">
        <f t="shared" si="85"/>
        <v>1113</v>
      </c>
      <c r="C1115" s="23">
        <v>4343.54</v>
      </c>
      <c r="D1115" s="19">
        <f t="shared" si="86"/>
        <v>-2.0219008625245172E-3</v>
      </c>
      <c r="E1115" s="19">
        <f t="shared" si="89"/>
        <v>3.3600068827247087E-5</v>
      </c>
      <c r="F1115" s="19">
        <f t="shared" si="87"/>
        <v>10.179313551979664</v>
      </c>
      <c r="G1115" s="19">
        <f t="shared" si="88"/>
        <v>5.7965566353868304E-3</v>
      </c>
    </row>
    <row r="1116" spans="1:7" ht="15.75" thickBot="1" x14ac:dyDescent="0.3">
      <c r="A1116" s="22" t="s">
        <v>145</v>
      </c>
      <c r="B1116" s="18">
        <f t="shared" si="85"/>
        <v>1114</v>
      </c>
      <c r="C1116" s="23">
        <v>4358.13</v>
      </c>
      <c r="D1116" s="19">
        <f t="shared" si="86"/>
        <v>3.359011313352811E-3</v>
      </c>
      <c r="E1116" s="19">
        <f t="shared" si="89"/>
        <v>3.0901516798125223E-5</v>
      </c>
      <c r="F1116" s="19">
        <f t="shared" si="87"/>
        <v>10.019578971432143</v>
      </c>
      <c r="G1116" s="19">
        <f t="shared" si="88"/>
        <v>5.5589132749239061E-3</v>
      </c>
    </row>
    <row r="1117" spans="1:7" ht="15.75" thickBot="1" x14ac:dyDescent="0.3">
      <c r="A1117" s="22" t="s">
        <v>144</v>
      </c>
      <c r="B1117" s="18">
        <f t="shared" si="85"/>
        <v>1115</v>
      </c>
      <c r="C1117" s="23">
        <v>4320.82</v>
      </c>
      <c r="D1117" s="19">
        <f t="shared" si="86"/>
        <v>-8.56101125941644E-3</v>
      </c>
      <c r="E1117" s="19">
        <f t="shared" si="89"/>
        <v>2.9107611608944047E-5</v>
      </c>
      <c r="F1117" s="19">
        <f t="shared" si="87"/>
        <v>7.9265813561978931</v>
      </c>
      <c r="G1117" s="19">
        <f t="shared" si="88"/>
        <v>5.3951470423839283E-3</v>
      </c>
    </row>
    <row r="1118" spans="1:7" ht="15.75" thickBot="1" x14ac:dyDescent="0.3">
      <c r="A1118" s="22" t="s">
        <v>143</v>
      </c>
      <c r="B1118" s="18">
        <f t="shared" si="85"/>
        <v>1116</v>
      </c>
      <c r="C1118" s="23">
        <v>4369.55</v>
      </c>
      <c r="D1118" s="19">
        <f t="shared" si="86"/>
        <v>1.1277951870247049E-2</v>
      </c>
      <c r="E1118" s="19">
        <f t="shared" si="89"/>
        <v>3.3147696909566642E-5</v>
      </c>
      <c r="F1118" s="19">
        <f t="shared" si="87"/>
        <v>6.4774020046264758</v>
      </c>
      <c r="G1118" s="19">
        <f t="shared" si="88"/>
        <v>5.75740366046768E-3</v>
      </c>
    </row>
    <row r="1119" spans="1:7" ht="15.75" thickBot="1" x14ac:dyDescent="0.3">
      <c r="A1119" s="22" t="s">
        <v>142</v>
      </c>
      <c r="B1119" s="18">
        <f t="shared" si="85"/>
        <v>1117</v>
      </c>
      <c r="C1119" s="23">
        <v>4384.63</v>
      </c>
      <c r="D1119" s="19">
        <f t="shared" si="86"/>
        <v>3.4511562975592103E-3</v>
      </c>
      <c r="E1119" s="19">
        <f t="shared" si="89"/>
        <v>4.1747049817180863E-5</v>
      </c>
      <c r="F1119" s="19">
        <f t="shared" si="87"/>
        <v>9.7985806589173059</v>
      </c>
      <c r="G1119" s="19">
        <f t="shared" si="88"/>
        <v>6.4611956956263806E-3</v>
      </c>
    </row>
    <row r="1120" spans="1:7" ht="15.75" thickBot="1" x14ac:dyDescent="0.3">
      <c r="A1120" s="22" t="s">
        <v>141</v>
      </c>
      <c r="B1120" s="18">
        <f t="shared" si="85"/>
        <v>1118</v>
      </c>
      <c r="C1120" s="23">
        <v>4369.21</v>
      </c>
      <c r="D1120" s="19">
        <f t="shared" si="86"/>
        <v>-3.516830382495284E-3</v>
      </c>
      <c r="E1120" s="19">
        <f t="shared" si="89"/>
        <v>3.9018818063250955E-5</v>
      </c>
      <c r="F1120" s="19">
        <f t="shared" si="87"/>
        <v>9.8344887949833986</v>
      </c>
      <c r="G1120" s="19">
        <f t="shared" si="88"/>
        <v>6.2465044675603133E-3</v>
      </c>
    </row>
    <row r="1121" spans="1:7" ht="15.75" thickBot="1" x14ac:dyDescent="0.3">
      <c r="A1121" s="22" t="s">
        <v>140</v>
      </c>
      <c r="B1121" s="18">
        <f t="shared" si="85"/>
        <v>1119</v>
      </c>
      <c r="C1121" s="23">
        <v>4374.3</v>
      </c>
      <c r="D1121" s="19">
        <f t="shared" si="86"/>
        <v>1.1649703264435818E-3</v>
      </c>
      <c r="E1121" s="19">
        <f t="shared" si="89"/>
        <v>3.6581897656579176E-5</v>
      </c>
      <c r="F1121" s="19">
        <f t="shared" si="87"/>
        <v>10.178857929012443</v>
      </c>
      <c r="G1121" s="19">
        <f t="shared" si="88"/>
        <v>6.0482970873279012E-3</v>
      </c>
    </row>
    <row r="1122" spans="1:7" ht="15.75" thickBot="1" x14ac:dyDescent="0.3">
      <c r="A1122" s="22" t="s">
        <v>139</v>
      </c>
      <c r="B1122" s="18">
        <f t="shared" si="85"/>
        <v>1120</v>
      </c>
      <c r="C1122" s="23">
        <v>4360.03</v>
      </c>
      <c r="D1122" s="19">
        <f t="shared" si="86"/>
        <v>-3.2622362435132946E-3</v>
      </c>
      <c r="E1122" s="19">
        <f t="shared" si="89"/>
        <v>3.3360975848128215E-5</v>
      </c>
      <c r="F1122" s="19">
        <f t="shared" si="87"/>
        <v>9.9891227093166641</v>
      </c>
      <c r="G1122" s="19">
        <f t="shared" si="88"/>
        <v>5.7758961078025126E-3</v>
      </c>
    </row>
    <row r="1123" spans="1:7" ht="15.75" thickBot="1" x14ac:dyDescent="0.3">
      <c r="A1123" s="22" t="s">
        <v>138</v>
      </c>
      <c r="B1123" s="18">
        <f t="shared" si="85"/>
        <v>1121</v>
      </c>
      <c r="C1123" s="23">
        <v>4327.16</v>
      </c>
      <c r="D1123" s="19">
        <f t="shared" si="86"/>
        <v>-7.5389389522548811E-3</v>
      </c>
      <c r="E1123" s="19">
        <f t="shared" si="89"/>
        <v>3.1283588075169302E-5</v>
      </c>
      <c r="F1123" s="19">
        <f t="shared" si="87"/>
        <v>8.5556304393240268</v>
      </c>
      <c r="G1123" s="19">
        <f t="shared" si="88"/>
        <v>5.5931733457107603E-3</v>
      </c>
    </row>
    <row r="1124" spans="1:7" ht="15.75" thickBot="1" x14ac:dyDescent="0.3">
      <c r="A1124" s="22" t="s">
        <v>137</v>
      </c>
      <c r="B1124" s="18">
        <f t="shared" si="85"/>
        <v>1122</v>
      </c>
      <c r="C1124" s="23">
        <v>4258.49</v>
      </c>
      <c r="D1124" s="19">
        <f t="shared" si="86"/>
        <v>-1.5869531055010655E-2</v>
      </c>
      <c r="E1124" s="19">
        <f t="shared" si="89"/>
        <v>3.3620043360800776E-5</v>
      </c>
      <c r="F1124" s="19">
        <f t="shared" si="87"/>
        <v>2.8095585418710582</v>
      </c>
      <c r="G1124" s="19">
        <f t="shared" si="88"/>
        <v>5.798279344840224E-3</v>
      </c>
    </row>
    <row r="1125" spans="1:7" ht="15.75" thickBot="1" x14ac:dyDescent="0.3">
      <c r="A1125" s="22" t="s">
        <v>136</v>
      </c>
      <c r="B1125" s="18">
        <f t="shared" si="85"/>
        <v>1123</v>
      </c>
      <c r="C1125" s="23">
        <v>4323.0600000000004</v>
      </c>
      <c r="D1125" s="19">
        <f t="shared" si="86"/>
        <v>1.516265155019747E-2</v>
      </c>
      <c r="E1125" s="19">
        <f t="shared" si="89"/>
        <v>5.3574083465416191E-5</v>
      </c>
      <c r="F1125" s="19">
        <f t="shared" si="87"/>
        <v>5.5430790912539454</v>
      </c>
      <c r="G1125" s="19">
        <f t="shared" si="88"/>
        <v>7.3194319086535798E-3</v>
      </c>
    </row>
    <row r="1126" spans="1:7" ht="15.75" thickBot="1" x14ac:dyDescent="0.3">
      <c r="A1126" s="22" t="s">
        <v>135</v>
      </c>
      <c r="B1126" s="18">
        <f t="shared" si="85"/>
        <v>1124</v>
      </c>
      <c r="C1126" s="23">
        <v>4358.6899999999996</v>
      </c>
      <c r="D1126" s="19">
        <f t="shared" si="86"/>
        <v>8.2418472100778128E-3</v>
      </c>
      <c r="E1126" s="19">
        <f t="shared" si="89"/>
        <v>6.9697731023810164E-5</v>
      </c>
      <c r="F1126" s="19">
        <f t="shared" si="87"/>
        <v>8.5967336579012414</v>
      </c>
      <c r="G1126" s="19">
        <f t="shared" si="88"/>
        <v>8.348516696025118E-3</v>
      </c>
    </row>
    <row r="1127" spans="1:7" ht="15.75" thickBot="1" x14ac:dyDescent="0.3">
      <c r="A1127" s="22" t="s">
        <v>134</v>
      </c>
      <c r="B1127" s="18">
        <f t="shared" si="85"/>
        <v>1125</v>
      </c>
      <c r="C1127" s="23">
        <v>4367.4799999999996</v>
      </c>
      <c r="D1127" s="19">
        <f t="shared" si="86"/>
        <v>2.0166609692362503E-3</v>
      </c>
      <c r="E1127" s="19">
        <f t="shared" si="89"/>
        <v>6.9535912409422054E-5</v>
      </c>
      <c r="F1127" s="19">
        <f t="shared" si="87"/>
        <v>9.5151805794498809</v>
      </c>
      <c r="G1127" s="19">
        <f t="shared" si="88"/>
        <v>8.3388196052811975E-3</v>
      </c>
    </row>
    <row r="1128" spans="1:7" ht="15.75" thickBot="1" x14ac:dyDescent="0.3">
      <c r="A1128" s="22" t="s">
        <v>133</v>
      </c>
      <c r="B1128" s="18">
        <f t="shared" si="85"/>
        <v>1126</v>
      </c>
      <c r="C1128" s="23">
        <v>4411.79</v>
      </c>
      <c r="D1128" s="19">
        <f t="shared" si="86"/>
        <v>1.0145438559535647E-2</v>
      </c>
      <c r="E1128" s="19">
        <f t="shared" si="89"/>
        <v>6.3549480998870099E-5</v>
      </c>
      <c r="F1128" s="19">
        <f t="shared" si="87"/>
        <v>8.0440101507515998</v>
      </c>
      <c r="G1128" s="19">
        <f t="shared" si="88"/>
        <v>7.9717928346683779E-3</v>
      </c>
    </row>
    <row r="1129" spans="1:7" ht="15.75" thickBot="1" x14ac:dyDescent="0.3">
      <c r="A1129" s="22" t="s">
        <v>132</v>
      </c>
      <c r="B1129" s="18">
        <f t="shared" si="85"/>
        <v>1127</v>
      </c>
      <c r="C1129" s="23">
        <v>4422.3</v>
      </c>
      <c r="D1129" s="19">
        <f t="shared" si="86"/>
        <v>2.382253008416102E-3</v>
      </c>
      <c r="E1129" s="19">
        <f t="shared" si="89"/>
        <v>6.715039671392593E-5</v>
      </c>
      <c r="F1129" s="19">
        <f t="shared" si="87"/>
        <v>9.524062013534202</v>
      </c>
      <c r="G1129" s="19">
        <f t="shared" si="88"/>
        <v>8.194534563593342E-3</v>
      </c>
    </row>
    <row r="1130" spans="1:7" ht="15.75" thickBot="1" x14ac:dyDescent="0.3">
      <c r="A1130" s="22" t="s">
        <v>131</v>
      </c>
      <c r="B1130" s="18">
        <f t="shared" si="85"/>
        <v>1128</v>
      </c>
      <c r="C1130" s="23">
        <v>4401.46</v>
      </c>
      <c r="D1130" s="19">
        <f t="shared" si="86"/>
        <v>-4.7124799312575627E-3</v>
      </c>
      <c r="E1130" s="19">
        <f t="shared" si="89"/>
        <v>6.1529148151305039E-5</v>
      </c>
      <c r="F1130" s="19">
        <f t="shared" si="87"/>
        <v>9.3350735778843141</v>
      </c>
      <c r="G1130" s="19">
        <f t="shared" si="88"/>
        <v>7.8440517687802802E-3</v>
      </c>
    </row>
    <row r="1131" spans="1:7" ht="15.75" thickBot="1" x14ac:dyDescent="0.3">
      <c r="A1131" s="22" t="s">
        <v>130</v>
      </c>
      <c r="B1131" s="18">
        <f t="shared" si="85"/>
        <v>1129</v>
      </c>
      <c r="C1131" s="23">
        <v>4400.6400000000003</v>
      </c>
      <c r="D1131" s="19">
        <f t="shared" si="86"/>
        <v>-1.8630181803303003E-4</v>
      </c>
      <c r="E1131" s="19">
        <f t="shared" si="89"/>
        <v>5.7933605541743487E-5</v>
      </c>
      <c r="F1131" s="19">
        <f t="shared" si="87"/>
        <v>9.7556138292195378</v>
      </c>
      <c r="G1131" s="19">
        <f t="shared" si="88"/>
        <v>7.6114128479372002E-3</v>
      </c>
    </row>
    <row r="1132" spans="1:7" ht="15.75" thickBot="1" x14ac:dyDescent="0.3">
      <c r="A1132" s="22" t="s">
        <v>129</v>
      </c>
      <c r="B1132" s="18">
        <f t="shared" si="85"/>
        <v>1130</v>
      </c>
      <c r="C1132" s="23">
        <v>4419.1499999999996</v>
      </c>
      <c r="D1132" s="19">
        <f t="shared" si="86"/>
        <v>4.2062063699823682E-3</v>
      </c>
      <c r="E1132" s="19">
        <f t="shared" si="89"/>
        <v>5.2639377363181917E-5</v>
      </c>
      <c r="F1132" s="19">
        <f t="shared" si="87"/>
        <v>9.5159446308345856</v>
      </c>
      <c r="G1132" s="19">
        <f t="shared" si="88"/>
        <v>7.255299949911231E-3</v>
      </c>
    </row>
    <row r="1133" spans="1:7" ht="15.75" thickBot="1" x14ac:dyDescent="0.3">
      <c r="A1133" s="22" t="s">
        <v>128</v>
      </c>
      <c r="B1133" s="18">
        <f t="shared" si="85"/>
        <v>1131</v>
      </c>
      <c r="C1133" s="23">
        <v>4395.26</v>
      </c>
      <c r="D1133" s="19">
        <f t="shared" si="86"/>
        <v>-5.4060169942181657E-3</v>
      </c>
      <c r="E1133" s="19">
        <f t="shared" si="89"/>
        <v>4.9443833263329532E-5</v>
      </c>
      <c r="F1133" s="19">
        <f t="shared" si="87"/>
        <v>9.3235980929151214</v>
      </c>
      <c r="G1133" s="19">
        <f t="shared" si="88"/>
        <v>7.0316309106301603E-3</v>
      </c>
    </row>
    <row r="1134" spans="1:7" ht="15.75" thickBot="1" x14ac:dyDescent="0.3">
      <c r="A1134" s="22" t="s">
        <v>127</v>
      </c>
      <c r="B1134" s="18">
        <f t="shared" si="85"/>
        <v>1132</v>
      </c>
      <c r="C1134" s="23">
        <v>4387.16</v>
      </c>
      <c r="D1134" s="19">
        <f t="shared" si="86"/>
        <v>-1.8428943907755624E-3</v>
      </c>
      <c r="E1134" s="19">
        <f t="shared" si="89"/>
        <v>4.7595041360427271E-5</v>
      </c>
      <c r="F1134" s="19">
        <f t="shared" si="87"/>
        <v>9.8814245472846931</v>
      </c>
      <c r="G1134" s="19">
        <f t="shared" si="88"/>
        <v>6.8989159554546878E-3</v>
      </c>
    </row>
    <row r="1135" spans="1:7" ht="15.75" thickBot="1" x14ac:dyDescent="0.3">
      <c r="A1135" s="22" t="s">
        <v>126</v>
      </c>
      <c r="B1135" s="18">
        <f t="shared" si="85"/>
        <v>1133</v>
      </c>
      <c r="C1135" s="23">
        <v>4423.1499999999996</v>
      </c>
      <c r="D1135" s="19">
        <f t="shared" si="86"/>
        <v>8.2034847144849543E-3</v>
      </c>
      <c r="E1135" s="19">
        <f t="shared" si="89"/>
        <v>4.3553540631459943E-5</v>
      </c>
      <c r="F1135" s="19">
        <f t="shared" si="87"/>
        <v>8.4963601862743054</v>
      </c>
      <c r="G1135" s="19">
        <f t="shared" si="88"/>
        <v>6.5995106357562561E-3</v>
      </c>
    </row>
    <row r="1136" spans="1:7" ht="15.75" thickBot="1" x14ac:dyDescent="0.3">
      <c r="A1136" s="22" t="s">
        <v>125</v>
      </c>
      <c r="B1136" s="18">
        <f t="shared" si="85"/>
        <v>1134</v>
      </c>
      <c r="C1136" s="23">
        <v>4402.66</v>
      </c>
      <c r="D1136" s="19">
        <f t="shared" si="86"/>
        <v>-4.6324452030791496E-3</v>
      </c>
      <c r="E1136" s="19">
        <f t="shared" si="89"/>
        <v>4.5724638054562844E-5</v>
      </c>
      <c r="F1136" s="19">
        <f t="shared" si="87"/>
        <v>9.5235519359917706</v>
      </c>
      <c r="G1136" s="19">
        <f t="shared" si="88"/>
        <v>6.7619995603787819E-3</v>
      </c>
    </row>
    <row r="1137" spans="1:7" ht="15.75" thickBot="1" x14ac:dyDescent="0.3">
      <c r="A1137" s="22" t="s">
        <v>124</v>
      </c>
      <c r="B1137" s="18">
        <f t="shared" si="85"/>
        <v>1135</v>
      </c>
      <c r="C1137" s="23">
        <v>4429.1000000000004</v>
      </c>
      <c r="D1137" s="19">
        <f t="shared" si="86"/>
        <v>6.0054603353427716E-3</v>
      </c>
      <c r="E1137" s="19">
        <f t="shared" si="89"/>
        <v>4.350585795978675E-5</v>
      </c>
      <c r="F1137" s="19">
        <f t="shared" si="87"/>
        <v>9.2136334069008186</v>
      </c>
      <c r="G1137" s="19">
        <f t="shared" si="88"/>
        <v>6.595897054971882E-3</v>
      </c>
    </row>
    <row r="1138" spans="1:7" ht="15.75" thickBot="1" x14ac:dyDescent="0.3">
      <c r="A1138" s="22" t="s">
        <v>123</v>
      </c>
      <c r="B1138" s="18">
        <f t="shared" si="85"/>
        <v>1136</v>
      </c>
      <c r="C1138" s="23">
        <v>4436.5200000000004</v>
      </c>
      <c r="D1138" s="19">
        <f t="shared" si="86"/>
        <v>1.6752839177258672E-3</v>
      </c>
      <c r="E1138" s="19">
        <f t="shared" si="89"/>
        <v>4.2825522588065599E-5</v>
      </c>
      <c r="F1138" s="19">
        <f t="shared" si="87"/>
        <v>9.9928411806077744</v>
      </c>
      <c r="G1138" s="19">
        <f t="shared" si="88"/>
        <v>6.5441212235154691E-3</v>
      </c>
    </row>
    <row r="1139" spans="1:7" ht="15.75" thickBot="1" x14ac:dyDescent="0.3">
      <c r="A1139" s="22" t="s">
        <v>122</v>
      </c>
      <c r="B1139" s="18">
        <f t="shared" si="85"/>
        <v>1137</v>
      </c>
      <c r="C1139" s="23">
        <v>4432.3500000000004</v>
      </c>
      <c r="D1139" s="19">
        <f t="shared" si="86"/>
        <v>-9.3992588785807296E-4</v>
      </c>
      <c r="E1139" s="19">
        <f t="shared" si="89"/>
        <v>3.9166222602097776E-5</v>
      </c>
      <c r="F1139" s="19">
        <f t="shared" si="87"/>
        <v>10.125139152430041</v>
      </c>
      <c r="G1139" s="19">
        <f t="shared" si="88"/>
        <v>6.258292307179154E-3</v>
      </c>
    </row>
    <row r="1140" spans="1:7" ht="15.75" thickBot="1" x14ac:dyDescent="0.3">
      <c r="A1140" s="22" t="s">
        <v>121</v>
      </c>
      <c r="B1140" s="18">
        <f t="shared" si="85"/>
        <v>1138</v>
      </c>
      <c r="C1140" s="23">
        <v>4436.75</v>
      </c>
      <c r="D1140" s="19">
        <f t="shared" si="86"/>
        <v>9.9270138865370505E-4</v>
      </c>
      <c r="E1140" s="19">
        <f t="shared" si="89"/>
        <v>3.5665677914017007E-5</v>
      </c>
      <c r="F1140" s="19">
        <f t="shared" si="87"/>
        <v>10.213691359826004</v>
      </c>
      <c r="G1140" s="19">
        <f t="shared" si="88"/>
        <v>5.9720748416289132E-3</v>
      </c>
    </row>
    <row r="1141" spans="1:7" ht="15.75" thickBot="1" x14ac:dyDescent="0.3">
      <c r="A1141" s="22" t="s">
        <v>120</v>
      </c>
      <c r="B1141" s="18">
        <f t="shared" si="85"/>
        <v>1139</v>
      </c>
      <c r="C1141" s="23">
        <v>4442.41</v>
      </c>
      <c r="D1141" s="19">
        <f t="shared" si="86"/>
        <v>1.2757085704626636E-3</v>
      </c>
      <c r="E1141" s="19">
        <f t="shared" si="89"/>
        <v>3.2494546565969307E-5</v>
      </c>
      <c r="F1141" s="19">
        <f t="shared" si="87"/>
        <v>10.284355035065246</v>
      </c>
      <c r="G1141" s="19">
        <f t="shared" si="88"/>
        <v>5.7003988076247177E-3</v>
      </c>
    </row>
    <row r="1142" spans="1:7" ht="15.75" thickBot="1" x14ac:dyDescent="0.3">
      <c r="A1142" s="22" t="s">
        <v>119</v>
      </c>
      <c r="B1142" s="18">
        <f t="shared" si="85"/>
        <v>1140</v>
      </c>
      <c r="C1142" s="23">
        <v>4460.83</v>
      </c>
      <c r="D1142" s="19">
        <f t="shared" si="86"/>
        <v>4.1463980136908773E-3</v>
      </c>
      <c r="E1142" s="19">
        <f t="shared" si="89"/>
        <v>2.9672082688198963E-5</v>
      </c>
      <c r="F1142" s="19">
        <f t="shared" si="87"/>
        <v>9.8458833130595398</v>
      </c>
      <c r="G1142" s="19">
        <f t="shared" si="88"/>
        <v>5.4472087061355531E-3</v>
      </c>
    </row>
    <row r="1143" spans="1:7" ht="15.75" thickBot="1" x14ac:dyDescent="0.3">
      <c r="A1143" s="22" t="s">
        <v>118</v>
      </c>
      <c r="B1143" s="18">
        <f t="shared" si="85"/>
        <v>1141</v>
      </c>
      <c r="C1143" s="23">
        <v>4468</v>
      </c>
      <c r="D1143" s="19">
        <f t="shared" si="86"/>
        <v>1.6073241975147479E-3</v>
      </c>
      <c r="E1143" s="19">
        <f t="shared" si="89"/>
        <v>2.8530970424663498E-5</v>
      </c>
      <c r="F1143" s="19">
        <f t="shared" si="87"/>
        <v>10.373969968913951</v>
      </c>
      <c r="G1143" s="19">
        <f t="shared" si="88"/>
        <v>5.3414389844557335E-3</v>
      </c>
    </row>
    <row r="1144" spans="1:7" ht="15.75" thickBot="1" x14ac:dyDescent="0.3">
      <c r="A1144" s="22" t="s">
        <v>117</v>
      </c>
      <c r="B1144" s="18">
        <f t="shared" si="85"/>
        <v>1142</v>
      </c>
      <c r="C1144" s="23">
        <v>4479.71</v>
      </c>
      <c r="D1144" s="19">
        <f t="shared" si="86"/>
        <v>2.6208594449417255E-3</v>
      </c>
      <c r="E1144" s="19">
        <f t="shared" si="89"/>
        <v>2.6158353966751759E-5</v>
      </c>
      <c r="F1144" s="19">
        <f t="shared" si="87"/>
        <v>10.288752640861283</v>
      </c>
      <c r="G1144" s="19">
        <f t="shared" si="88"/>
        <v>5.1145238260029407E-3</v>
      </c>
    </row>
    <row r="1145" spans="1:7" ht="15.75" thickBot="1" x14ac:dyDescent="0.3">
      <c r="A1145" s="22" t="s">
        <v>116</v>
      </c>
      <c r="B1145" s="18">
        <f t="shared" si="85"/>
        <v>1143</v>
      </c>
      <c r="C1145" s="23">
        <v>4448.08</v>
      </c>
      <c r="D1145" s="19">
        <f t="shared" si="86"/>
        <v>-7.0607249129965854E-3</v>
      </c>
      <c r="E1145" s="19">
        <f t="shared" si="89"/>
        <v>2.4394542334260539E-5</v>
      </c>
      <c r="F1145" s="19">
        <f t="shared" si="87"/>
        <v>8.5775040009231382</v>
      </c>
      <c r="G1145" s="19">
        <f t="shared" si="88"/>
        <v>4.9390831471296916E-3</v>
      </c>
    </row>
    <row r="1146" spans="1:7" ht="15.75" thickBot="1" x14ac:dyDescent="0.3">
      <c r="A1146" s="22" t="s">
        <v>115</v>
      </c>
      <c r="B1146" s="18">
        <f t="shared" si="85"/>
        <v>1144</v>
      </c>
      <c r="C1146" s="23">
        <v>4400.2700000000004</v>
      </c>
      <c r="D1146" s="19">
        <f t="shared" si="86"/>
        <v>-1.0748457761550978E-2</v>
      </c>
      <c r="E1146" s="19">
        <f t="shared" si="89"/>
        <v>2.6722519516589456E-5</v>
      </c>
      <c r="F1146" s="19">
        <f t="shared" si="87"/>
        <v>6.2067085747407775</v>
      </c>
      <c r="G1146" s="19">
        <f t="shared" si="88"/>
        <v>5.1693828951422677E-3</v>
      </c>
    </row>
    <row r="1147" spans="1:7" ht="15.75" thickBot="1" x14ac:dyDescent="0.3">
      <c r="A1147" s="22" t="s">
        <v>114</v>
      </c>
      <c r="B1147" s="18">
        <f t="shared" si="85"/>
        <v>1145</v>
      </c>
      <c r="C1147" s="23">
        <v>4405.8</v>
      </c>
      <c r="D1147" s="19">
        <f t="shared" si="86"/>
        <v>1.2567410636163956E-3</v>
      </c>
      <c r="E1147" s="19">
        <f t="shared" si="89"/>
        <v>3.4842943512684712E-5</v>
      </c>
      <c r="F1147" s="19">
        <f t="shared" si="87"/>
        <v>10.219330856535491</v>
      </c>
      <c r="G1147" s="19">
        <f t="shared" si="88"/>
        <v>5.9027911628893592E-3</v>
      </c>
    </row>
    <row r="1148" spans="1:7" ht="15.75" thickBot="1" x14ac:dyDescent="0.3">
      <c r="A1148" s="22" t="s">
        <v>113</v>
      </c>
      <c r="B1148" s="18">
        <f t="shared" si="85"/>
        <v>1146</v>
      </c>
      <c r="C1148" s="23">
        <v>4441.67</v>
      </c>
      <c r="D1148" s="19">
        <f t="shared" si="86"/>
        <v>8.1415406963547543E-3</v>
      </c>
      <c r="E1148" s="19">
        <f t="shared" si="89"/>
        <v>3.1801351910218836E-5</v>
      </c>
      <c r="F1148" s="19">
        <f t="shared" si="87"/>
        <v>8.2716663135398072</v>
      </c>
      <c r="G1148" s="19">
        <f t="shared" si="88"/>
        <v>5.6392687389606498E-3</v>
      </c>
    </row>
    <row r="1149" spans="1:7" ht="15.75" thickBot="1" x14ac:dyDescent="0.3">
      <c r="A1149" s="22" t="s">
        <v>112</v>
      </c>
      <c r="B1149" s="18">
        <f t="shared" si="85"/>
        <v>1147</v>
      </c>
      <c r="C1149" s="23">
        <v>4479.53</v>
      </c>
      <c r="D1149" s="19">
        <f t="shared" si="86"/>
        <v>8.5238209952562816E-3</v>
      </c>
      <c r="E1149" s="19">
        <f t="shared" si="89"/>
        <v>3.4954479900041592E-5</v>
      </c>
      <c r="F1149" s="19">
        <f t="shared" si="87"/>
        <v>8.1828884508923974</v>
      </c>
      <c r="G1149" s="19">
        <f t="shared" si="88"/>
        <v>5.9122313807936843E-3</v>
      </c>
    </row>
    <row r="1150" spans="1:7" ht="15.75" thickBot="1" x14ac:dyDescent="0.3">
      <c r="A1150" s="22" t="s">
        <v>111</v>
      </c>
      <c r="B1150" s="18">
        <f t="shared" si="85"/>
        <v>1148</v>
      </c>
      <c r="C1150" s="23">
        <v>4486.2299999999996</v>
      </c>
      <c r="D1150" s="19">
        <f t="shared" si="86"/>
        <v>1.4956926284677152E-3</v>
      </c>
      <c r="E1150" s="19">
        <f t="shared" si="89"/>
        <v>3.8401832814825349E-5</v>
      </c>
      <c r="F1150" s="19">
        <f t="shared" si="87"/>
        <v>10.109150430677278</v>
      </c>
      <c r="G1150" s="19">
        <f t="shared" si="88"/>
        <v>6.1969212367776107E-3</v>
      </c>
    </row>
    <row r="1151" spans="1:7" ht="15.75" thickBot="1" x14ac:dyDescent="0.3">
      <c r="A1151" s="22" t="s">
        <v>110</v>
      </c>
      <c r="B1151" s="18">
        <f t="shared" si="85"/>
        <v>1149</v>
      </c>
      <c r="C1151" s="23">
        <v>4496.1899999999996</v>
      </c>
      <c r="D1151" s="19">
        <f t="shared" si="86"/>
        <v>2.2201269217136943E-3</v>
      </c>
      <c r="E1151" s="19">
        <f t="shared" si="89"/>
        <v>3.5094958664607923E-5</v>
      </c>
      <c r="F1151" s="19">
        <f t="shared" si="87"/>
        <v>10.117006581655319</v>
      </c>
      <c r="G1151" s="19">
        <f t="shared" si="88"/>
        <v>5.9240998189267471E-3</v>
      </c>
    </row>
    <row r="1152" spans="1:7" ht="15.75" thickBot="1" x14ac:dyDescent="0.3">
      <c r="A1152" s="22" t="s">
        <v>109</v>
      </c>
      <c r="B1152" s="18">
        <f t="shared" si="85"/>
        <v>1150</v>
      </c>
      <c r="C1152" s="23">
        <v>4470</v>
      </c>
      <c r="D1152" s="19">
        <f t="shared" si="86"/>
        <v>-5.8249317755698637E-3</v>
      </c>
      <c r="E1152" s="19">
        <f t="shared" si="89"/>
        <v>3.2336604547826394E-5</v>
      </c>
      <c r="F1152" s="19">
        <f t="shared" si="87"/>
        <v>9.2900406665292685</v>
      </c>
      <c r="G1152" s="19">
        <f t="shared" si="88"/>
        <v>5.6865283387868906E-3</v>
      </c>
    </row>
    <row r="1153" spans="1:7" ht="15.75" thickBot="1" x14ac:dyDescent="0.3">
      <c r="A1153" s="22" t="s">
        <v>108</v>
      </c>
      <c r="B1153" s="18">
        <f t="shared" si="85"/>
        <v>1151</v>
      </c>
      <c r="C1153" s="23">
        <v>4509.37</v>
      </c>
      <c r="D1153" s="19">
        <f t="shared" si="86"/>
        <v>8.8076062639821373E-3</v>
      </c>
      <c r="E1153" s="19">
        <f t="shared" si="89"/>
        <v>3.2482287807810331E-5</v>
      </c>
      <c r="F1153" s="19">
        <f t="shared" si="87"/>
        <v>7.946623970469517</v>
      </c>
      <c r="G1153" s="19">
        <f t="shared" si="88"/>
        <v>5.6993234517625276E-3</v>
      </c>
    </row>
    <row r="1154" spans="1:7" ht="15.75" thickBot="1" x14ac:dyDescent="0.3">
      <c r="A1154" s="22" t="s">
        <v>107</v>
      </c>
      <c r="B1154" s="18">
        <f t="shared" si="85"/>
        <v>1152</v>
      </c>
      <c r="C1154" s="23">
        <v>4528.79</v>
      </c>
      <c r="D1154" s="19">
        <f t="shared" si="86"/>
        <v>4.30658828173347E-3</v>
      </c>
      <c r="E1154" s="19">
        <f t="shared" si="89"/>
        <v>3.6605430808975278E-5</v>
      </c>
      <c r="F1154" s="19">
        <f t="shared" si="87"/>
        <v>9.7086486172332904</v>
      </c>
      <c r="G1154" s="19">
        <f t="shared" si="88"/>
        <v>6.0502422107693568E-3</v>
      </c>
    </row>
    <row r="1155" spans="1:7" ht="15.75" thickBot="1" x14ac:dyDescent="0.3">
      <c r="A1155" s="22" t="s">
        <v>106</v>
      </c>
      <c r="B1155" s="18">
        <f t="shared" si="85"/>
        <v>1153</v>
      </c>
      <c r="C1155" s="23">
        <v>4522.68</v>
      </c>
      <c r="D1155" s="19">
        <f t="shared" si="86"/>
        <v>-1.349146239944865E-3</v>
      </c>
      <c r="E1155" s="19">
        <f t="shared" si="89"/>
        <v>3.4954155356959486E-5</v>
      </c>
      <c r="F1155" s="19">
        <f t="shared" si="87"/>
        <v>10.209399405407515</v>
      </c>
      <c r="G1155" s="19">
        <f t="shared" si="88"/>
        <v>5.9122039339792303E-3</v>
      </c>
    </row>
    <row r="1156" spans="1:7" ht="15.75" thickBot="1" x14ac:dyDescent="0.3">
      <c r="A1156" s="22" t="s">
        <v>105</v>
      </c>
      <c r="B1156" s="18">
        <f t="shared" si="85"/>
        <v>1154</v>
      </c>
      <c r="C1156" s="23">
        <v>4524.09</v>
      </c>
      <c r="D1156" s="19">
        <f t="shared" si="86"/>
        <v>3.117620525883158E-4</v>
      </c>
      <c r="E1156" s="19">
        <f t="shared" si="89"/>
        <v>3.1924412959492687E-5</v>
      </c>
      <c r="F1156" s="19">
        <f t="shared" si="87"/>
        <v>10.349094991008691</v>
      </c>
      <c r="G1156" s="19">
        <f t="shared" si="88"/>
        <v>5.6501692859145984E-3</v>
      </c>
    </row>
    <row r="1157" spans="1:7" ht="15.75" thickBot="1" x14ac:dyDescent="0.3">
      <c r="A1157" s="22" t="s">
        <v>104</v>
      </c>
      <c r="B1157" s="18">
        <f t="shared" ref="B1157:B1220" si="90">B1156+1</f>
        <v>1155</v>
      </c>
      <c r="C1157" s="23">
        <v>4536.95</v>
      </c>
      <c r="D1157" s="19">
        <f t="shared" ref="D1157:D1220" si="91">C1157/C1156-1</f>
        <v>2.8425606033477546E-3</v>
      </c>
      <c r="E1157" s="19">
        <f t="shared" si="89"/>
        <v>2.9014158026623719E-5</v>
      </c>
      <c r="F1157" s="19">
        <f t="shared" si="87"/>
        <v>10.169236711163789</v>
      </c>
      <c r="G1157" s="19">
        <f t="shared" si="88"/>
        <v>5.3864791865024146E-3</v>
      </c>
    </row>
    <row r="1158" spans="1:7" ht="15.75" thickBot="1" x14ac:dyDescent="0.3">
      <c r="A1158" s="22" t="s">
        <v>103</v>
      </c>
      <c r="B1158" s="18">
        <f t="shared" si="90"/>
        <v>1156</v>
      </c>
      <c r="C1158" s="23">
        <v>4535.43</v>
      </c>
      <c r="D1158" s="19">
        <f t="shared" si="91"/>
        <v>-3.3502683520858501E-4</v>
      </c>
      <c r="E1158" s="19">
        <f t="shared" si="89"/>
        <v>2.7099969390146723E-5</v>
      </c>
      <c r="F1158" s="19">
        <f t="shared" ref="F1158:F1221" si="92">-LN(E1158)-D1158*D1158/E1158</f>
        <v>10.511836147524392</v>
      </c>
      <c r="G1158" s="19">
        <f t="shared" ref="G1158:G1221" si="93">SQRT(E1158)</f>
        <v>5.2057630939322166E-3</v>
      </c>
    </row>
    <row r="1159" spans="1:7" ht="15.75" thickBot="1" x14ac:dyDescent="0.3">
      <c r="A1159" s="22" t="s">
        <v>102</v>
      </c>
      <c r="B1159" s="18">
        <f t="shared" si="90"/>
        <v>1157</v>
      </c>
      <c r="C1159" s="23">
        <v>4520.03</v>
      </c>
      <c r="D1159" s="19">
        <f t="shared" si="91"/>
        <v>-3.3954884101398131E-3</v>
      </c>
      <c r="E1159" s="19">
        <f t="shared" ref="E1159:E1222" si="94">$K$4*E1158+(1-$K$4)*D1158*D1158</f>
        <v>2.4632233585023513E-5</v>
      </c>
      <c r="F1159" s="19">
        <f t="shared" si="92"/>
        <v>10.143395545697485</v>
      </c>
      <c r="G1159" s="19">
        <f t="shared" si="93"/>
        <v>4.9630871023006954E-3</v>
      </c>
    </row>
    <row r="1160" spans="1:7" ht="15.75" thickBot="1" x14ac:dyDescent="0.3">
      <c r="A1160" s="22" t="s">
        <v>101</v>
      </c>
      <c r="B1160" s="18">
        <f t="shared" si="90"/>
        <v>1158</v>
      </c>
      <c r="C1160" s="23">
        <v>4514.07</v>
      </c>
      <c r="D1160" s="19">
        <f t="shared" si="91"/>
        <v>-1.3185753191903293E-3</v>
      </c>
      <c r="E1160" s="19">
        <f t="shared" si="94"/>
        <v>2.3434115768399732E-5</v>
      </c>
      <c r="F1160" s="19">
        <f t="shared" si="92"/>
        <v>10.58712493501093</v>
      </c>
      <c r="G1160" s="19">
        <f t="shared" si="93"/>
        <v>4.8408796482044183E-3</v>
      </c>
    </row>
    <row r="1161" spans="1:7" ht="15.75" thickBot="1" x14ac:dyDescent="0.3">
      <c r="A1161" s="22" t="s">
        <v>100</v>
      </c>
      <c r="B1161" s="18">
        <f t="shared" si="90"/>
        <v>1159</v>
      </c>
      <c r="C1161" s="23">
        <v>4493.28</v>
      </c>
      <c r="D1161" s="19">
        <f t="shared" si="91"/>
        <v>-4.6055998245485563E-3</v>
      </c>
      <c r="E1161" s="19">
        <f t="shared" si="94"/>
        <v>2.1450299147576481E-5</v>
      </c>
      <c r="F1161" s="19">
        <f t="shared" si="92"/>
        <v>9.7609023195173403</v>
      </c>
      <c r="G1161" s="19">
        <f t="shared" si="93"/>
        <v>4.6314467661386846E-3</v>
      </c>
    </row>
    <row r="1162" spans="1:7" ht="15.75" thickBot="1" x14ac:dyDescent="0.3">
      <c r="A1162" s="22" t="s">
        <v>99</v>
      </c>
      <c r="B1162" s="18">
        <f t="shared" si="90"/>
        <v>1160</v>
      </c>
      <c r="C1162" s="23">
        <v>4458.58</v>
      </c>
      <c r="D1162" s="19">
        <f t="shared" si="91"/>
        <v>-7.7226435922087555E-3</v>
      </c>
      <c r="E1162" s="19">
        <f t="shared" si="94"/>
        <v>2.1428468095823464E-5</v>
      </c>
      <c r="F1162" s="19">
        <f t="shared" si="92"/>
        <v>7.9676130250003645</v>
      </c>
      <c r="G1162" s="19">
        <f t="shared" si="93"/>
        <v>4.6290893376368814E-3</v>
      </c>
    </row>
    <row r="1163" spans="1:7" ht="15.75" thickBot="1" x14ac:dyDescent="0.3">
      <c r="A1163" s="22" t="s">
        <v>98</v>
      </c>
      <c r="B1163" s="18">
        <f t="shared" si="90"/>
        <v>1161</v>
      </c>
      <c r="C1163" s="23">
        <v>4468.7299999999996</v>
      </c>
      <c r="D1163" s="19">
        <f t="shared" si="91"/>
        <v>2.2765095613401787E-3</v>
      </c>
      <c r="E1163" s="19">
        <f t="shared" si="94"/>
        <v>2.4922428616344026E-5</v>
      </c>
      <c r="F1163" s="19">
        <f t="shared" si="92"/>
        <v>10.391797357539239</v>
      </c>
      <c r="G1163" s="19">
        <f t="shared" si="93"/>
        <v>4.9922368349612604E-3</v>
      </c>
    </row>
    <row r="1164" spans="1:7" ht="15.75" thickBot="1" x14ac:dyDescent="0.3">
      <c r="A1164" s="22" t="s">
        <v>97</v>
      </c>
      <c r="B1164" s="18">
        <f t="shared" si="90"/>
        <v>1162</v>
      </c>
      <c r="C1164" s="23">
        <v>4443.05</v>
      </c>
      <c r="D1164" s="19">
        <f t="shared" si="91"/>
        <v>-5.7465991456183696E-3</v>
      </c>
      <c r="E1164" s="19">
        <f t="shared" si="94"/>
        <v>2.3117425174997164E-5</v>
      </c>
      <c r="F1164" s="19">
        <f t="shared" si="92"/>
        <v>9.2464169723194516</v>
      </c>
      <c r="G1164" s="19">
        <f t="shared" si="93"/>
        <v>4.8080583581105963E-3</v>
      </c>
    </row>
    <row r="1165" spans="1:7" ht="15.75" thickBot="1" x14ac:dyDescent="0.3">
      <c r="A1165" s="22" t="s">
        <v>96</v>
      </c>
      <c r="B1165" s="18">
        <f t="shared" si="90"/>
        <v>1163</v>
      </c>
      <c r="C1165" s="23">
        <v>4480.7</v>
      </c>
      <c r="D1165" s="19">
        <f t="shared" si="91"/>
        <v>8.4739086888510062E-3</v>
      </c>
      <c r="E1165" s="19">
        <f t="shared" si="94"/>
        <v>2.4023219634448168E-5</v>
      </c>
      <c r="F1165" s="19">
        <f t="shared" si="92"/>
        <v>7.6474179058785428</v>
      </c>
      <c r="G1165" s="19">
        <f t="shared" si="93"/>
        <v>4.9013487566636361E-3</v>
      </c>
    </row>
    <row r="1166" spans="1:7" ht="15.75" thickBot="1" x14ac:dyDescent="0.3">
      <c r="A1166" s="22" t="s">
        <v>95</v>
      </c>
      <c r="B1166" s="18">
        <f t="shared" si="90"/>
        <v>1164</v>
      </c>
      <c r="C1166" s="23">
        <v>4473.75</v>
      </c>
      <c r="D1166" s="19">
        <f t="shared" si="91"/>
        <v>-1.5510969268194286E-3</v>
      </c>
      <c r="E1166" s="19">
        <f t="shared" si="94"/>
        <v>2.8392541486318317E-5</v>
      </c>
      <c r="F1166" s="19">
        <f t="shared" si="92"/>
        <v>10.384646969276803</v>
      </c>
      <c r="G1166" s="19">
        <f t="shared" si="93"/>
        <v>5.3284652092622613E-3</v>
      </c>
    </row>
    <row r="1167" spans="1:7" ht="15.75" thickBot="1" x14ac:dyDescent="0.3">
      <c r="A1167" s="22" t="s">
        <v>94</v>
      </c>
      <c r="B1167" s="18">
        <f t="shared" si="90"/>
        <v>1165</v>
      </c>
      <c r="C1167" s="23">
        <v>4432.99</v>
      </c>
      <c r="D1167" s="19">
        <f t="shared" si="91"/>
        <v>-9.1109248393406173E-3</v>
      </c>
      <c r="E1167" s="19">
        <f t="shared" si="94"/>
        <v>2.6016344227610771E-5</v>
      </c>
      <c r="F1167" s="19">
        <f t="shared" si="92"/>
        <v>7.3661393325590447</v>
      </c>
      <c r="G1167" s="19">
        <f t="shared" si="93"/>
        <v>5.100621945175977E-3</v>
      </c>
    </row>
    <row r="1168" spans="1:7" ht="15.75" thickBot="1" x14ac:dyDescent="0.3">
      <c r="A1168" s="22" t="s">
        <v>93</v>
      </c>
      <c r="B1168" s="18">
        <f t="shared" si="90"/>
        <v>1166</v>
      </c>
      <c r="C1168" s="23">
        <v>4357.7299999999996</v>
      </c>
      <c r="D1168" s="19">
        <f t="shared" si="91"/>
        <v>-1.6977254629493954E-2</v>
      </c>
      <c r="E1168" s="19">
        <f t="shared" si="94"/>
        <v>3.1227701986326636E-5</v>
      </c>
      <c r="F1168" s="19">
        <f t="shared" si="92"/>
        <v>1.1443495425953056</v>
      </c>
      <c r="G1168" s="19">
        <f t="shared" si="93"/>
        <v>5.5881751928806454E-3</v>
      </c>
    </row>
    <row r="1169" spans="1:7" ht="15.75" thickBot="1" x14ac:dyDescent="0.3">
      <c r="A1169" s="22" t="s">
        <v>92</v>
      </c>
      <c r="B1169" s="18">
        <f t="shared" si="90"/>
        <v>1167</v>
      </c>
      <c r="C1169" s="23">
        <v>4354.1899999999996</v>
      </c>
      <c r="D1169" s="19">
        <f t="shared" si="91"/>
        <v>-8.1234954896236555E-4</v>
      </c>
      <c r="E1169" s="19">
        <f t="shared" si="94"/>
        <v>5.4727525247358133E-5</v>
      </c>
      <c r="F1169" s="19">
        <f t="shared" si="92"/>
        <v>9.8010856380998455</v>
      </c>
      <c r="G1169" s="19">
        <f t="shared" si="93"/>
        <v>7.3978054345432828E-3</v>
      </c>
    </row>
    <row r="1170" spans="1:7" ht="15.75" thickBot="1" x14ac:dyDescent="0.3">
      <c r="A1170" s="22" t="s">
        <v>91</v>
      </c>
      <c r="B1170" s="18">
        <f t="shared" si="90"/>
        <v>1168</v>
      </c>
      <c r="C1170" s="23">
        <v>4395.6400000000003</v>
      </c>
      <c r="D1170" s="19">
        <f t="shared" si="91"/>
        <v>9.5195662109373025E-3</v>
      </c>
      <c r="E1170" s="19">
        <f t="shared" si="94"/>
        <v>4.9783626543153332E-5</v>
      </c>
      <c r="F1170" s="19">
        <f t="shared" si="92"/>
        <v>8.0875042159116379</v>
      </c>
      <c r="G1170" s="19">
        <f t="shared" si="93"/>
        <v>7.0557513096163853E-3</v>
      </c>
    </row>
    <row r="1171" spans="1:7" ht="15.75" thickBot="1" x14ac:dyDescent="0.3">
      <c r="A1171" s="22" t="s">
        <v>90</v>
      </c>
      <c r="B1171" s="18">
        <f t="shared" si="90"/>
        <v>1169</v>
      </c>
      <c r="C1171" s="23">
        <v>4448.9799999999996</v>
      </c>
      <c r="D1171" s="19">
        <f t="shared" si="91"/>
        <v>1.2134751708511082E-2</v>
      </c>
      <c r="E1171" s="19">
        <f t="shared" si="94"/>
        <v>5.3517867154564629E-5</v>
      </c>
      <c r="F1171" s="19">
        <f t="shared" si="92"/>
        <v>7.0840363346831552</v>
      </c>
      <c r="G1171" s="19">
        <f t="shared" si="93"/>
        <v>7.315590690748398E-3</v>
      </c>
    </row>
    <row r="1172" spans="1:7" ht="15.75" thickBot="1" x14ac:dyDescent="0.3">
      <c r="A1172" s="22" t="s">
        <v>89</v>
      </c>
      <c r="B1172" s="18">
        <f t="shared" si="90"/>
        <v>1170</v>
      </c>
      <c r="C1172" s="23">
        <v>4455.4799999999996</v>
      </c>
      <c r="D1172" s="19">
        <f t="shared" si="91"/>
        <v>1.4610090402744635E-3</v>
      </c>
      <c r="E1172" s="19">
        <f t="shared" si="94"/>
        <v>6.2088858405132653E-5</v>
      </c>
      <c r="F1172" s="19">
        <f t="shared" si="92"/>
        <v>9.6525650866220793</v>
      </c>
      <c r="G1172" s="19">
        <f t="shared" si="93"/>
        <v>7.8796483681146997E-3</v>
      </c>
    </row>
    <row r="1173" spans="1:7" ht="15.75" thickBot="1" x14ac:dyDescent="0.3">
      <c r="A1173" s="22" t="s">
        <v>88</v>
      </c>
      <c r="B1173" s="18">
        <f t="shared" si="90"/>
        <v>1171</v>
      </c>
      <c r="C1173" s="23">
        <v>4443.1099999999997</v>
      </c>
      <c r="D1173" s="19">
        <f t="shared" si="91"/>
        <v>-2.7763563072890074E-3</v>
      </c>
      <c r="E1173" s="19">
        <f t="shared" si="94"/>
        <v>5.6606684855083979E-5</v>
      </c>
      <c r="F1173" s="19">
        <f t="shared" si="92"/>
        <v>9.6432130828955671</v>
      </c>
      <c r="G1173" s="19">
        <f t="shared" si="93"/>
        <v>7.5237414133583818E-3</v>
      </c>
    </row>
    <row r="1174" spans="1:7" ht="15.75" thickBot="1" x14ac:dyDescent="0.3">
      <c r="A1174" s="22" t="s">
        <v>87</v>
      </c>
      <c r="B1174" s="18">
        <f t="shared" si="90"/>
        <v>1172</v>
      </c>
      <c r="C1174" s="23">
        <v>4352.63</v>
      </c>
      <c r="D1174" s="19">
        <f t="shared" si="91"/>
        <v>-2.0364114325326033E-2</v>
      </c>
      <c r="E1174" s="19">
        <f t="shared" si="94"/>
        <v>5.2135442901423031E-5</v>
      </c>
      <c r="F1174" s="19">
        <f t="shared" si="92"/>
        <v>1.907438464875808</v>
      </c>
      <c r="G1174" s="19">
        <f t="shared" si="93"/>
        <v>7.2204877190826262E-3</v>
      </c>
    </row>
    <row r="1175" spans="1:7" ht="15.75" thickBot="1" x14ac:dyDescent="0.3">
      <c r="A1175" s="22" t="s">
        <v>86</v>
      </c>
      <c r="B1175" s="18">
        <f t="shared" si="90"/>
        <v>1173</v>
      </c>
      <c r="C1175" s="23">
        <v>4359.46</v>
      </c>
      <c r="D1175" s="19">
        <f t="shared" si="91"/>
        <v>1.5691662282344421E-3</v>
      </c>
      <c r="E1175" s="19">
        <f t="shared" si="94"/>
        <v>8.5287791422795922E-5</v>
      </c>
      <c r="F1175" s="19">
        <f t="shared" si="92"/>
        <v>9.340608956151959</v>
      </c>
      <c r="G1175" s="19">
        <f t="shared" si="93"/>
        <v>9.2351389498369716E-3</v>
      </c>
    </row>
    <row r="1176" spans="1:7" ht="15.75" thickBot="1" x14ac:dyDescent="0.3">
      <c r="A1176" s="22" t="s">
        <v>85</v>
      </c>
      <c r="B1176" s="18">
        <f t="shared" si="90"/>
        <v>1174</v>
      </c>
      <c r="C1176" s="23">
        <v>4307.54</v>
      </c>
      <c r="D1176" s="19">
        <f t="shared" si="91"/>
        <v>-1.1909731939276913E-2</v>
      </c>
      <c r="E1176" s="19">
        <f t="shared" si="94"/>
        <v>7.7714294105246567E-5</v>
      </c>
      <c r="F1176" s="19">
        <f t="shared" si="92"/>
        <v>7.6373024241520557</v>
      </c>
      <c r="G1176" s="19">
        <f t="shared" si="93"/>
        <v>8.8155711162264793E-3</v>
      </c>
    </row>
    <row r="1177" spans="1:7" ht="15.75" thickBot="1" x14ac:dyDescent="0.3">
      <c r="A1177" s="22" t="s">
        <v>84</v>
      </c>
      <c r="B1177" s="18">
        <f t="shared" si="90"/>
        <v>1175</v>
      </c>
      <c r="C1177" s="23">
        <v>4357.04</v>
      </c>
      <c r="D1177" s="19">
        <f t="shared" si="91"/>
        <v>1.1491477734391298E-2</v>
      </c>
      <c r="E1177" s="19">
        <f t="shared" si="94"/>
        <v>8.3578053426685065E-5</v>
      </c>
      <c r="F1177" s="19">
        <f t="shared" si="92"/>
        <v>7.8097207837512794</v>
      </c>
      <c r="G1177" s="19">
        <f t="shared" si="93"/>
        <v>9.1421033371257114E-3</v>
      </c>
    </row>
    <row r="1178" spans="1:7" ht="15.75" thickBot="1" x14ac:dyDescent="0.3">
      <c r="A1178" s="22" t="s">
        <v>83</v>
      </c>
      <c r="B1178" s="18">
        <f t="shared" si="90"/>
        <v>1176</v>
      </c>
      <c r="C1178" s="23">
        <v>4300.46</v>
      </c>
      <c r="D1178" s="19">
        <f t="shared" si="91"/>
        <v>-1.2985880322420762E-2</v>
      </c>
      <c r="E1178" s="19">
        <f t="shared" si="94"/>
        <v>8.8010660181954534E-5</v>
      </c>
      <c r="F1178" s="19">
        <f t="shared" si="92"/>
        <v>7.4219996319956465</v>
      </c>
      <c r="G1178" s="19">
        <f t="shared" si="93"/>
        <v>9.3813996920477996E-3</v>
      </c>
    </row>
    <row r="1179" spans="1:7" ht="15.75" thickBot="1" x14ac:dyDescent="0.3">
      <c r="A1179" s="22" t="s">
        <v>82</v>
      </c>
      <c r="B1179" s="18">
        <f t="shared" si="90"/>
        <v>1177</v>
      </c>
      <c r="C1179" s="23">
        <v>4345.72</v>
      </c>
      <c r="D1179" s="19">
        <f t="shared" si="91"/>
        <v>1.0524455523362564E-2</v>
      </c>
      <c r="E1179" s="19">
        <f t="shared" si="94"/>
        <v>9.5382709541723664E-5</v>
      </c>
      <c r="F1179" s="19">
        <f t="shared" si="92"/>
        <v>8.096352831056123</v>
      </c>
      <c r="G1179" s="19">
        <f t="shared" si="93"/>
        <v>9.7664071972104281E-3</v>
      </c>
    </row>
    <row r="1180" spans="1:7" ht="15.75" thickBot="1" x14ac:dyDescent="0.3">
      <c r="A1180" s="22" t="s">
        <v>81</v>
      </c>
      <c r="B1180" s="18">
        <f t="shared" si="90"/>
        <v>1178</v>
      </c>
      <c r="C1180" s="23">
        <v>4363.55</v>
      </c>
      <c r="D1180" s="19">
        <f t="shared" si="91"/>
        <v>4.1028874386752623E-3</v>
      </c>
      <c r="E1180" s="19">
        <f t="shared" si="94"/>
        <v>9.6789177262686515E-5</v>
      </c>
      <c r="F1180" s="19">
        <f t="shared" si="92"/>
        <v>9.0690542217910703</v>
      </c>
      <c r="G1180" s="19">
        <f t="shared" si="93"/>
        <v>9.8381490770716885E-3</v>
      </c>
    </row>
    <row r="1181" spans="1:7" ht="15.75" thickBot="1" x14ac:dyDescent="0.3">
      <c r="A1181" s="22" t="s">
        <v>80</v>
      </c>
      <c r="B1181" s="18">
        <f t="shared" si="90"/>
        <v>1179</v>
      </c>
      <c r="C1181" s="23">
        <v>4399.76</v>
      </c>
      <c r="D1181" s="19">
        <f t="shared" si="91"/>
        <v>8.2982892369745098E-3</v>
      </c>
      <c r="E1181" s="19">
        <f t="shared" si="94"/>
        <v>8.9478111956508747E-5</v>
      </c>
      <c r="F1181" s="19">
        <f t="shared" si="92"/>
        <v>8.5519249115132556</v>
      </c>
      <c r="G1181" s="19">
        <f t="shared" si="93"/>
        <v>9.4592870744316E-3</v>
      </c>
    </row>
    <row r="1182" spans="1:7" ht="15.75" thickBot="1" x14ac:dyDescent="0.3">
      <c r="A1182" s="22" t="s">
        <v>79</v>
      </c>
      <c r="B1182" s="18">
        <f t="shared" si="90"/>
        <v>1180</v>
      </c>
      <c r="C1182" s="23">
        <v>4391.34</v>
      </c>
      <c r="D1182" s="19">
        <f t="shared" si="91"/>
        <v>-1.9137407494954628E-3</v>
      </c>
      <c r="E1182" s="19">
        <f t="shared" si="94"/>
        <v>8.759295522098148E-5</v>
      </c>
      <c r="F1182" s="19">
        <f t="shared" si="92"/>
        <v>9.3009983597065968</v>
      </c>
      <c r="G1182" s="19">
        <f t="shared" si="93"/>
        <v>9.3591108135859507E-3</v>
      </c>
    </row>
    <row r="1183" spans="1:7" ht="15.75" thickBot="1" x14ac:dyDescent="0.3">
      <c r="A1183" s="22" t="s">
        <v>78</v>
      </c>
      <c r="B1183" s="18">
        <f t="shared" si="90"/>
        <v>1181</v>
      </c>
      <c r="C1183" s="23">
        <v>4361.1899999999996</v>
      </c>
      <c r="D1183" s="19">
        <f t="shared" si="91"/>
        <v>-6.8657858421348195E-3</v>
      </c>
      <c r="E1183" s="19">
        <f t="shared" si="94"/>
        <v>7.9918413687002476E-5</v>
      </c>
      <c r="F1183" s="19">
        <f t="shared" si="92"/>
        <v>8.844665047110615</v>
      </c>
      <c r="G1183" s="19">
        <f t="shared" si="93"/>
        <v>8.9397099330460646E-3</v>
      </c>
    </row>
    <row r="1184" spans="1:7" ht="15.75" thickBot="1" x14ac:dyDescent="0.3">
      <c r="A1184" s="22" t="s">
        <v>77</v>
      </c>
      <c r="B1184" s="18">
        <f t="shared" si="90"/>
        <v>1182</v>
      </c>
      <c r="C1184" s="23">
        <v>4350.6499999999996</v>
      </c>
      <c r="D1184" s="19">
        <f t="shared" si="91"/>
        <v>-2.4167715692277048E-3</v>
      </c>
      <c r="E1184" s="19">
        <f t="shared" si="94"/>
        <v>7.6921092089244031E-5</v>
      </c>
      <c r="F1184" s="19">
        <f t="shared" si="92"/>
        <v>9.3967982777192347</v>
      </c>
      <c r="G1184" s="19">
        <f t="shared" si="93"/>
        <v>8.7704670394024072E-3</v>
      </c>
    </row>
    <row r="1185" spans="1:7" ht="15.75" thickBot="1" x14ac:dyDescent="0.3">
      <c r="A1185" s="22" t="s">
        <v>76</v>
      </c>
      <c r="B1185" s="18">
        <f t="shared" si="90"/>
        <v>1183</v>
      </c>
      <c r="C1185" s="23">
        <v>4363.8</v>
      </c>
      <c r="D1185" s="19">
        <f t="shared" si="91"/>
        <v>3.0225368623080229E-3</v>
      </c>
      <c r="E1185" s="19">
        <f t="shared" si="94"/>
        <v>7.0421566466778116E-5</v>
      </c>
      <c r="F1185" s="19">
        <f t="shared" si="92"/>
        <v>9.4312818622864683</v>
      </c>
      <c r="G1185" s="19">
        <f t="shared" si="93"/>
        <v>8.3917558631539154E-3</v>
      </c>
    </row>
    <row r="1186" spans="1:7" ht="15.75" thickBot="1" x14ac:dyDescent="0.3">
      <c r="A1186" s="22" t="s">
        <v>75</v>
      </c>
      <c r="B1186" s="18">
        <f t="shared" si="90"/>
        <v>1184</v>
      </c>
      <c r="C1186" s="23">
        <v>4438.26</v>
      </c>
      <c r="D1186" s="19">
        <f t="shared" si="91"/>
        <v>1.706311013337003E-2</v>
      </c>
      <c r="E1186" s="19">
        <f t="shared" si="94"/>
        <v>6.4817639223715206E-5</v>
      </c>
      <c r="F1186" s="19">
        <f t="shared" si="92"/>
        <v>5.1521041540377031</v>
      </c>
      <c r="G1186" s="19">
        <f t="shared" si="93"/>
        <v>8.0509402695408943E-3</v>
      </c>
    </row>
    <row r="1187" spans="1:7" ht="15.75" thickBot="1" x14ac:dyDescent="0.3">
      <c r="A1187" s="22" t="s">
        <v>74</v>
      </c>
      <c r="B1187" s="18">
        <f t="shared" si="90"/>
        <v>1185</v>
      </c>
      <c r="C1187" s="23">
        <v>4471.37</v>
      </c>
      <c r="D1187" s="19">
        <f t="shared" si="91"/>
        <v>7.4601307719690535E-3</v>
      </c>
      <c r="E1187" s="19">
        <f t="shared" si="94"/>
        <v>8.5513261723258943E-5</v>
      </c>
      <c r="F1187" s="19">
        <f t="shared" si="92"/>
        <v>8.7160213064138539</v>
      </c>
      <c r="G1187" s="19">
        <f t="shared" si="93"/>
        <v>9.2473380885127656E-3</v>
      </c>
    </row>
    <row r="1188" spans="1:7" ht="15.75" thickBot="1" x14ac:dyDescent="0.3">
      <c r="A1188" s="22" t="s">
        <v>73</v>
      </c>
      <c r="B1188" s="18">
        <f t="shared" si="90"/>
        <v>1186</v>
      </c>
      <c r="C1188" s="23">
        <v>4486.46</v>
      </c>
      <c r="D1188" s="19">
        <f t="shared" si="91"/>
        <v>3.3748045900920953E-3</v>
      </c>
      <c r="E1188" s="19">
        <f t="shared" si="94"/>
        <v>8.2782914015172557E-5</v>
      </c>
      <c r="F1188" s="19">
        <f t="shared" si="92"/>
        <v>9.2617084751972989</v>
      </c>
      <c r="G1188" s="19">
        <f t="shared" si="93"/>
        <v>9.0985116373598473E-3</v>
      </c>
    </row>
    <row r="1189" spans="1:7" ht="15.75" thickBot="1" x14ac:dyDescent="0.3">
      <c r="A1189" s="22" t="s">
        <v>72</v>
      </c>
      <c r="B1189" s="18">
        <f t="shared" si="90"/>
        <v>1187</v>
      </c>
      <c r="C1189" s="23">
        <v>4519.63</v>
      </c>
      <c r="D1189" s="19">
        <f t="shared" si="91"/>
        <v>7.3933569005406596E-3</v>
      </c>
      <c r="E1189" s="19">
        <f t="shared" si="94"/>
        <v>7.6254740428857528E-5</v>
      </c>
      <c r="F1189" s="19">
        <f t="shared" si="92"/>
        <v>8.7646004414127017</v>
      </c>
      <c r="G1189" s="19">
        <f t="shared" si="93"/>
        <v>8.7323960302346307E-3</v>
      </c>
    </row>
    <row r="1190" spans="1:7" ht="15.75" thickBot="1" x14ac:dyDescent="0.3">
      <c r="A1190" s="22" t="s">
        <v>71</v>
      </c>
      <c r="B1190" s="18">
        <f t="shared" si="90"/>
        <v>1188</v>
      </c>
      <c r="C1190" s="23">
        <v>4536.1899999999996</v>
      </c>
      <c r="D1190" s="19">
        <f t="shared" si="91"/>
        <v>3.6640167447334893E-3</v>
      </c>
      <c r="E1190" s="19">
        <f t="shared" si="94"/>
        <v>7.4280292733677468E-5</v>
      </c>
      <c r="F1190" s="19">
        <f t="shared" si="92"/>
        <v>9.3269302844350044</v>
      </c>
      <c r="G1190" s="19">
        <f t="shared" si="93"/>
        <v>8.6186015532496614E-3</v>
      </c>
    </row>
    <row r="1191" spans="1:7" ht="15.75" thickBot="1" x14ac:dyDescent="0.3">
      <c r="A1191" s="22" t="s">
        <v>70</v>
      </c>
      <c r="B1191" s="18">
        <f t="shared" si="90"/>
        <v>1189</v>
      </c>
      <c r="C1191" s="23">
        <v>4549.78</v>
      </c>
      <c r="D1191" s="19">
        <f t="shared" si="91"/>
        <v>2.995906256131331E-3</v>
      </c>
      <c r="E1191" s="19">
        <f t="shared" si="94"/>
        <v>6.8715735854417041E-5</v>
      </c>
      <c r="F1191" s="19">
        <f t="shared" si="92"/>
        <v>9.4549151727762109</v>
      </c>
      <c r="G1191" s="19">
        <f t="shared" si="93"/>
        <v>8.2894955126604081E-3</v>
      </c>
    </row>
    <row r="1192" spans="1:7" ht="15.75" thickBot="1" x14ac:dyDescent="0.3">
      <c r="A1192" s="22" t="s">
        <v>69</v>
      </c>
      <c r="B1192" s="18">
        <f t="shared" si="90"/>
        <v>1190</v>
      </c>
      <c r="C1192" s="23">
        <v>4544.8999999999996</v>
      </c>
      <c r="D1192" s="19">
        <f t="shared" si="91"/>
        <v>-1.0725793335062406E-3</v>
      </c>
      <c r="E1192" s="19">
        <f t="shared" si="94"/>
        <v>6.3253132981828239E-5</v>
      </c>
      <c r="F1192" s="19">
        <f t="shared" si="92"/>
        <v>9.6501782390634236</v>
      </c>
      <c r="G1192" s="19">
        <f t="shared" si="93"/>
        <v>7.953183826734312E-3</v>
      </c>
    </row>
    <row r="1193" spans="1:7" ht="15.75" thickBot="1" x14ac:dyDescent="0.3">
      <c r="A1193" s="22" t="s">
        <v>68</v>
      </c>
      <c r="B1193" s="18">
        <f t="shared" si="90"/>
        <v>1191</v>
      </c>
      <c r="C1193" s="23">
        <v>4566.4799999999996</v>
      </c>
      <c r="D1193" s="19">
        <f t="shared" si="91"/>
        <v>4.7481792778718557E-3</v>
      </c>
      <c r="E1193" s="19">
        <f t="shared" si="94"/>
        <v>5.7574511884447571E-5</v>
      </c>
      <c r="F1193" s="19">
        <f t="shared" si="92"/>
        <v>9.3708474796045245</v>
      </c>
      <c r="G1193" s="19">
        <f t="shared" si="93"/>
        <v>7.587787021552962E-3</v>
      </c>
    </row>
    <row r="1194" spans="1:7" ht="15.75" thickBot="1" x14ac:dyDescent="0.3">
      <c r="A1194" s="22" t="s">
        <v>67</v>
      </c>
      <c r="B1194" s="18">
        <f t="shared" si="90"/>
        <v>1192</v>
      </c>
      <c r="C1194" s="23">
        <v>4574.79</v>
      </c>
      <c r="D1194" s="19">
        <f t="shared" si="91"/>
        <v>1.8197824144636776E-3</v>
      </c>
      <c r="E1194" s="19">
        <f t="shared" si="94"/>
        <v>5.4371460618676575E-5</v>
      </c>
      <c r="F1194" s="19">
        <f t="shared" si="92"/>
        <v>9.7587640618809388</v>
      </c>
      <c r="G1194" s="19">
        <f t="shared" si="93"/>
        <v>7.3737006054407023E-3</v>
      </c>
    </row>
    <row r="1195" spans="1:7" ht="15.75" thickBot="1" x14ac:dyDescent="0.3">
      <c r="A1195" s="22" t="s">
        <v>66</v>
      </c>
      <c r="B1195" s="18">
        <f t="shared" si="90"/>
        <v>1193</v>
      </c>
      <c r="C1195" s="23">
        <v>4551.68</v>
      </c>
      <c r="D1195" s="19">
        <f t="shared" si="91"/>
        <v>-5.0515979968478453E-3</v>
      </c>
      <c r="E1195" s="19">
        <f t="shared" si="94"/>
        <v>4.9702589128387627E-5</v>
      </c>
      <c r="F1195" s="19">
        <f t="shared" si="92"/>
        <v>9.3960267102791963</v>
      </c>
      <c r="G1195" s="19">
        <f t="shared" si="93"/>
        <v>7.0500063211594091E-3</v>
      </c>
    </row>
    <row r="1196" spans="1:7" ht="15.75" thickBot="1" x14ac:dyDescent="0.3">
      <c r="A1196" s="22" t="s">
        <v>65</v>
      </c>
      <c r="B1196" s="18">
        <f t="shared" si="90"/>
        <v>1194</v>
      </c>
      <c r="C1196" s="23">
        <v>4596.42</v>
      </c>
      <c r="D1196" s="19">
        <f t="shared" si="91"/>
        <v>9.8293377390326064E-3</v>
      </c>
      <c r="E1196" s="19">
        <f t="shared" si="94"/>
        <v>4.7491228655199927E-5</v>
      </c>
      <c r="F1196" s="19">
        <f t="shared" si="92"/>
        <v>7.9205713183710742</v>
      </c>
      <c r="G1196" s="19">
        <f t="shared" si="93"/>
        <v>6.8913880064323712E-3</v>
      </c>
    </row>
    <row r="1197" spans="1:7" ht="15.75" thickBot="1" x14ac:dyDescent="0.3">
      <c r="A1197" s="22" t="s">
        <v>64</v>
      </c>
      <c r="B1197" s="18">
        <f t="shared" si="90"/>
        <v>1195</v>
      </c>
      <c r="C1197" s="23">
        <v>4605.38</v>
      </c>
      <c r="D1197" s="19">
        <f t="shared" si="91"/>
        <v>1.9493431844783693E-3</v>
      </c>
      <c r="E1197" s="19">
        <f t="shared" si="94"/>
        <v>5.1983146949991143E-5</v>
      </c>
      <c r="F1197" s="19">
        <f t="shared" si="92"/>
        <v>9.7914915505799129</v>
      </c>
      <c r="G1197" s="19">
        <f t="shared" si="93"/>
        <v>7.2099339074634481E-3</v>
      </c>
    </row>
    <row r="1198" spans="1:7" ht="15.75" thickBot="1" x14ac:dyDescent="0.3">
      <c r="A1198" s="22" t="s">
        <v>63</v>
      </c>
      <c r="B1198" s="18">
        <f t="shared" si="90"/>
        <v>1196</v>
      </c>
      <c r="C1198" s="23">
        <v>4613.67</v>
      </c>
      <c r="D1198" s="19">
        <f t="shared" si="91"/>
        <v>1.8000686154020507E-3</v>
      </c>
      <c r="E1198" s="19">
        <f t="shared" si="94"/>
        <v>4.7577313497175392E-5</v>
      </c>
      <c r="F1198" s="19">
        <f t="shared" si="92"/>
        <v>9.8850496418783429</v>
      </c>
      <c r="G1198" s="19">
        <f t="shared" si="93"/>
        <v>6.8976310061625787E-3</v>
      </c>
    </row>
    <row r="1199" spans="1:7" ht="15.75" thickBot="1" x14ac:dyDescent="0.3">
      <c r="A1199" s="22" t="s">
        <v>62</v>
      </c>
      <c r="B1199" s="18">
        <f t="shared" si="90"/>
        <v>1197</v>
      </c>
      <c r="C1199" s="23">
        <v>4630.6499999999996</v>
      </c>
      <c r="D1199" s="19">
        <f t="shared" si="91"/>
        <v>3.6803672564356127E-3</v>
      </c>
      <c r="E1199" s="19">
        <f t="shared" si="94"/>
        <v>4.352316811353203E-5</v>
      </c>
      <c r="F1199" s="19">
        <f t="shared" si="92"/>
        <v>9.7310012336088008</v>
      </c>
      <c r="G1199" s="19">
        <f t="shared" si="93"/>
        <v>6.5972091154920982E-3</v>
      </c>
    </row>
    <row r="1200" spans="1:7" ht="15.75" thickBot="1" x14ac:dyDescent="0.3">
      <c r="A1200" s="22" t="s">
        <v>61</v>
      </c>
      <c r="B1200" s="18">
        <f t="shared" si="90"/>
        <v>1198</v>
      </c>
      <c r="C1200" s="23">
        <v>4660.57</v>
      </c>
      <c r="D1200" s="19">
        <f t="shared" si="91"/>
        <v>6.4612959303769202E-3</v>
      </c>
      <c r="E1200" s="19">
        <f t="shared" si="94"/>
        <v>4.0781998176704955E-5</v>
      </c>
      <c r="F1200" s="19">
        <f t="shared" si="92"/>
        <v>9.0835743665477491</v>
      </c>
      <c r="G1200" s="19">
        <f t="shared" si="93"/>
        <v>6.3860784662189167E-3</v>
      </c>
    </row>
    <row r="1201" spans="1:7" ht="15.75" thickBot="1" x14ac:dyDescent="0.3">
      <c r="A1201" s="22" t="s">
        <v>60</v>
      </c>
      <c r="B1201" s="18">
        <f t="shared" si="90"/>
        <v>1199</v>
      </c>
      <c r="C1201" s="23">
        <v>4680.0600000000004</v>
      </c>
      <c r="D1201" s="19">
        <f t="shared" si="91"/>
        <v>4.1818919145084621E-3</v>
      </c>
      <c r="E1201" s="19">
        <f t="shared" si="94"/>
        <v>4.0870360155270258E-5</v>
      </c>
      <c r="F1201" s="19">
        <f t="shared" si="92"/>
        <v>9.6772105160842052</v>
      </c>
      <c r="G1201" s="19">
        <f t="shared" si="93"/>
        <v>6.3929930514016872E-3</v>
      </c>
    </row>
    <row r="1202" spans="1:7" ht="15.75" thickBot="1" x14ac:dyDescent="0.3">
      <c r="A1202" s="22" t="s">
        <v>59</v>
      </c>
      <c r="B1202" s="18">
        <f t="shared" si="90"/>
        <v>1200</v>
      </c>
      <c r="C1202" s="23">
        <v>4697.53</v>
      </c>
      <c r="D1202" s="19">
        <f t="shared" si="91"/>
        <v>3.7328581257503046E-3</v>
      </c>
      <c r="E1202" s="19">
        <f t="shared" si="94"/>
        <v>3.873231623029316E-5</v>
      </c>
      <c r="F1202" s="19">
        <f t="shared" si="92"/>
        <v>9.7990790577894948</v>
      </c>
      <c r="G1202" s="19">
        <f t="shared" si="93"/>
        <v>6.2235292423425759E-3</v>
      </c>
    </row>
    <row r="1203" spans="1:7" ht="15.75" thickBot="1" x14ac:dyDescent="0.3">
      <c r="A1203" s="22" t="s">
        <v>58</v>
      </c>
      <c r="B1203" s="18">
        <f t="shared" si="90"/>
        <v>1201</v>
      </c>
      <c r="C1203" s="23">
        <v>4701.7</v>
      </c>
      <c r="D1203" s="19">
        <f t="shared" si="91"/>
        <v>8.8770055752696031E-4</v>
      </c>
      <c r="E1203" s="19">
        <f t="shared" si="94"/>
        <v>3.6464799327038988E-5</v>
      </c>
      <c r="F1203" s="19">
        <f t="shared" si="92"/>
        <v>10.197552946241995</v>
      </c>
      <c r="G1203" s="19">
        <f t="shared" si="93"/>
        <v>6.0386090556550347E-3</v>
      </c>
    </row>
    <row r="1204" spans="1:7" ht="15.75" thickBot="1" x14ac:dyDescent="0.3">
      <c r="A1204" s="22" t="s">
        <v>57</v>
      </c>
      <c r="B1204" s="18">
        <f t="shared" si="90"/>
        <v>1202</v>
      </c>
      <c r="C1204" s="23">
        <v>4685.25</v>
      </c>
      <c r="D1204" s="19">
        <f t="shared" si="91"/>
        <v>-3.4987345002870374E-3</v>
      </c>
      <c r="E1204" s="19">
        <f t="shared" si="94"/>
        <v>3.3202542867522851E-5</v>
      </c>
      <c r="F1204" s="19">
        <f t="shared" si="92"/>
        <v>9.9442032011087207</v>
      </c>
      <c r="G1204" s="19">
        <f t="shared" si="93"/>
        <v>5.7621647726807373E-3</v>
      </c>
    </row>
    <row r="1205" spans="1:7" ht="15.75" thickBot="1" x14ac:dyDescent="0.3">
      <c r="A1205" s="22" t="s">
        <v>56</v>
      </c>
      <c r="B1205" s="18">
        <f t="shared" si="90"/>
        <v>1203</v>
      </c>
      <c r="C1205" s="23">
        <v>4646.71</v>
      </c>
      <c r="D1205" s="19">
        <f t="shared" si="91"/>
        <v>-8.2258150578944367E-3</v>
      </c>
      <c r="E1205" s="19">
        <f t="shared" si="94"/>
        <v>3.1285849481142245E-5</v>
      </c>
      <c r="F1205" s="19">
        <f t="shared" si="92"/>
        <v>8.209576679676438</v>
      </c>
      <c r="G1205" s="19">
        <f t="shared" si="93"/>
        <v>5.5933754997445186E-3</v>
      </c>
    </row>
    <row r="1206" spans="1:7" ht="15.75" thickBot="1" x14ac:dyDescent="0.3">
      <c r="A1206" s="22" t="s">
        <v>55</v>
      </c>
      <c r="B1206" s="18">
        <f t="shared" si="90"/>
        <v>1204</v>
      </c>
      <c r="C1206" s="23">
        <v>4649.2700000000004</v>
      </c>
      <c r="D1206" s="19">
        <f t="shared" si="91"/>
        <v>5.5092743037565839E-4</v>
      </c>
      <c r="E1206" s="19">
        <f t="shared" si="94"/>
        <v>3.4612241098443639E-5</v>
      </c>
      <c r="F1206" s="19">
        <f t="shared" si="92"/>
        <v>10.262533967730235</v>
      </c>
      <c r="G1206" s="19">
        <f t="shared" si="93"/>
        <v>5.8832169005097572E-3</v>
      </c>
    </row>
    <row r="1207" spans="1:7" ht="15.75" thickBot="1" x14ac:dyDescent="0.3">
      <c r="A1207" s="22" t="s">
        <v>54</v>
      </c>
      <c r="B1207" s="18">
        <f t="shared" si="90"/>
        <v>1205</v>
      </c>
      <c r="C1207" s="23">
        <v>4682.8500000000004</v>
      </c>
      <c r="D1207" s="19">
        <f t="shared" si="91"/>
        <v>7.2226392530441164E-3</v>
      </c>
      <c r="E1207" s="19">
        <f t="shared" si="94"/>
        <v>3.1475079573742126E-5</v>
      </c>
      <c r="F1207" s="19">
        <f t="shared" si="92"/>
        <v>8.7089233174003251</v>
      </c>
      <c r="G1207" s="19">
        <f t="shared" si="93"/>
        <v>5.6102655528719961E-3</v>
      </c>
    </row>
    <row r="1208" spans="1:7" ht="15.75" thickBot="1" x14ac:dyDescent="0.3">
      <c r="A1208" s="22" t="s">
        <v>53</v>
      </c>
      <c r="B1208" s="18">
        <f t="shared" si="90"/>
        <v>1206</v>
      </c>
      <c r="C1208" s="23">
        <v>4682.8</v>
      </c>
      <c r="D1208" s="19">
        <f t="shared" si="91"/>
        <v>-1.0677258507119092E-5</v>
      </c>
      <c r="E1208" s="19">
        <f t="shared" si="94"/>
        <v>3.3367087894291577E-5</v>
      </c>
      <c r="F1208" s="19">
        <f t="shared" si="92"/>
        <v>10.307937119530706</v>
      </c>
      <c r="G1208" s="19">
        <f t="shared" si="93"/>
        <v>5.7764251829562872E-3</v>
      </c>
    </row>
    <row r="1209" spans="1:7" ht="15.75" thickBot="1" x14ac:dyDescent="0.3">
      <c r="A1209" s="22" t="s">
        <v>52</v>
      </c>
      <c r="B1209" s="18">
        <f t="shared" si="90"/>
        <v>1207</v>
      </c>
      <c r="C1209" s="23">
        <v>4700.8999999999996</v>
      </c>
      <c r="D1209" s="19">
        <f t="shared" si="91"/>
        <v>3.8652088494062209E-3</v>
      </c>
      <c r="E1209" s="19">
        <f t="shared" si="94"/>
        <v>3.0316038875651639E-5</v>
      </c>
      <c r="F1209" s="19">
        <f t="shared" si="92"/>
        <v>9.9110304997968068</v>
      </c>
      <c r="G1209" s="19">
        <f t="shared" si="93"/>
        <v>5.5060002611379919E-3</v>
      </c>
    </row>
    <row r="1210" spans="1:7" ht="15.75" thickBot="1" x14ac:dyDescent="0.3">
      <c r="A1210" s="22" t="s">
        <v>51</v>
      </c>
      <c r="B1210" s="18">
        <f t="shared" si="90"/>
        <v>1208</v>
      </c>
      <c r="C1210" s="23">
        <v>4688.67</v>
      </c>
      <c r="D1210" s="19">
        <f t="shared" si="91"/>
        <v>-2.6016294752068125E-3</v>
      </c>
      <c r="E1210" s="19">
        <f t="shared" si="94"/>
        <v>2.8910051676347239E-5</v>
      </c>
      <c r="F1210" s="19">
        <f t="shared" si="92"/>
        <v>10.217199324869195</v>
      </c>
      <c r="G1210" s="19">
        <f t="shared" si="93"/>
        <v>5.3768068289968569E-3</v>
      </c>
    </row>
    <row r="1211" spans="1:7" ht="15.75" thickBot="1" x14ac:dyDescent="0.3">
      <c r="A1211" s="22" t="s">
        <v>50</v>
      </c>
      <c r="B1211" s="18">
        <f t="shared" si="90"/>
        <v>1209</v>
      </c>
      <c r="C1211" s="23">
        <v>4704.54</v>
      </c>
      <c r="D1211" s="19">
        <f t="shared" si="91"/>
        <v>3.3847551651107199E-3</v>
      </c>
      <c r="E1211" s="19">
        <f t="shared" si="94"/>
        <v>2.6885443955394119E-5</v>
      </c>
      <c r="F1211" s="19">
        <f t="shared" si="92"/>
        <v>10.097800247484946</v>
      </c>
      <c r="G1211" s="19">
        <f t="shared" si="93"/>
        <v>5.1851175449929886E-3</v>
      </c>
    </row>
    <row r="1212" spans="1:7" ht="15.75" thickBot="1" x14ac:dyDescent="0.3">
      <c r="A1212" s="22" t="s">
        <v>49</v>
      </c>
      <c r="B1212" s="18">
        <f t="shared" si="90"/>
        <v>1210</v>
      </c>
      <c r="C1212" s="23">
        <v>4697.96</v>
      </c>
      <c r="D1212" s="19">
        <f t="shared" si="91"/>
        <v>-1.3986489646171663E-3</v>
      </c>
      <c r="E1212" s="19">
        <f t="shared" si="94"/>
        <v>2.547464001381212E-5</v>
      </c>
      <c r="F1212" s="19">
        <f t="shared" si="92"/>
        <v>10.501036273020985</v>
      </c>
      <c r="G1212" s="19">
        <f t="shared" si="93"/>
        <v>5.0472408317626489E-3</v>
      </c>
    </row>
    <row r="1213" spans="1:7" ht="15.75" thickBot="1" x14ac:dyDescent="0.3">
      <c r="A1213" s="22" t="s">
        <v>48</v>
      </c>
      <c r="B1213" s="18">
        <f t="shared" si="90"/>
        <v>1211</v>
      </c>
      <c r="C1213" s="23">
        <v>4682.9399999999996</v>
      </c>
      <c r="D1213" s="19">
        <f t="shared" si="91"/>
        <v>-3.1971323723489764E-3</v>
      </c>
      <c r="E1213" s="19">
        <f t="shared" si="94"/>
        <v>2.3324134672367346E-5</v>
      </c>
      <c r="F1213" s="19">
        <f t="shared" si="92"/>
        <v>10.227778196567069</v>
      </c>
      <c r="G1213" s="19">
        <f t="shared" si="93"/>
        <v>4.8295066696679633E-3</v>
      </c>
    </row>
    <row r="1214" spans="1:7" ht="15.75" thickBot="1" x14ac:dyDescent="0.3">
      <c r="A1214" s="22" t="s">
        <v>47</v>
      </c>
      <c r="B1214" s="18">
        <f t="shared" si="90"/>
        <v>1212</v>
      </c>
      <c r="C1214" s="23">
        <v>4690.7</v>
      </c>
      <c r="D1214" s="19">
        <f t="shared" si="91"/>
        <v>1.6570786727996278E-3</v>
      </c>
      <c r="E1214" s="19">
        <f t="shared" si="94"/>
        <v>2.2126054599608059E-5</v>
      </c>
      <c r="F1214" s="19">
        <f t="shared" si="92"/>
        <v>10.594651703868097</v>
      </c>
      <c r="G1214" s="19">
        <f t="shared" si="93"/>
        <v>4.7038340318944138E-3</v>
      </c>
    </row>
    <row r="1215" spans="1:7" ht="15.75" thickBot="1" x14ac:dyDescent="0.3">
      <c r="A1215" s="22" t="s">
        <v>46</v>
      </c>
      <c r="B1215" s="18">
        <f t="shared" si="90"/>
        <v>1213</v>
      </c>
      <c r="C1215" s="23">
        <v>4701.46</v>
      </c>
      <c r="D1215" s="19">
        <f t="shared" si="91"/>
        <v>2.2939006971240961E-3</v>
      </c>
      <c r="E1215" s="19">
        <f t="shared" si="94"/>
        <v>2.035394987754867E-5</v>
      </c>
      <c r="F1215" s="19">
        <f t="shared" si="92"/>
        <v>10.543711770636227</v>
      </c>
      <c r="G1215" s="19">
        <f t="shared" si="93"/>
        <v>4.5115352018518786E-3</v>
      </c>
    </row>
    <row r="1216" spans="1:7" ht="15.75" thickBot="1" x14ac:dyDescent="0.3">
      <c r="A1216" s="22" t="s">
        <v>45</v>
      </c>
      <c r="B1216" s="18">
        <f t="shared" si="90"/>
        <v>1214</v>
      </c>
      <c r="C1216" s="23">
        <v>4594.62</v>
      </c>
      <c r="D1216" s="19">
        <f t="shared" si="91"/>
        <v>-2.2724855683128209E-2</v>
      </c>
      <c r="E1216" s="19">
        <f t="shared" si="94"/>
        <v>1.8973952434874163E-5</v>
      </c>
      <c r="F1216" s="19">
        <f t="shared" si="92"/>
        <v>-16.344820201743065</v>
      </c>
      <c r="G1216" s="19">
        <f t="shared" si="93"/>
        <v>4.3559100581708711E-3</v>
      </c>
    </row>
    <row r="1217" spans="1:7" ht="15.75" thickBot="1" x14ac:dyDescent="0.3">
      <c r="A1217" s="22" t="s">
        <v>44</v>
      </c>
      <c r="B1217" s="18">
        <f t="shared" si="90"/>
        <v>1215</v>
      </c>
      <c r="C1217" s="23">
        <v>4655.2700000000004</v>
      </c>
      <c r="D1217" s="19">
        <f t="shared" si="91"/>
        <v>1.3200221128189193E-2</v>
      </c>
      <c r="E1217" s="19">
        <f t="shared" si="94"/>
        <v>6.4459929976656068E-5</v>
      </c>
      <c r="F1217" s="19">
        <f t="shared" si="92"/>
        <v>6.9463015938578527</v>
      </c>
      <c r="G1217" s="19">
        <f t="shared" si="93"/>
        <v>8.0286941638510606E-3</v>
      </c>
    </row>
    <row r="1218" spans="1:7" ht="15.75" thickBot="1" x14ac:dyDescent="0.3">
      <c r="A1218" s="22" t="s">
        <v>43</v>
      </c>
      <c r="B1218" s="18">
        <f t="shared" si="90"/>
        <v>1216</v>
      </c>
      <c r="C1218" s="23">
        <v>4567</v>
      </c>
      <c r="D1218" s="19">
        <f t="shared" si="91"/>
        <v>-1.8961306218543861E-2</v>
      </c>
      <c r="E1218" s="19">
        <f t="shared" si="94"/>
        <v>7.4498664310962051E-5</v>
      </c>
      <c r="F1218" s="19">
        <f t="shared" si="92"/>
        <v>4.6787215821349166</v>
      </c>
      <c r="G1218" s="19">
        <f t="shared" si="93"/>
        <v>8.6312608760807392E-3</v>
      </c>
    </row>
    <row r="1219" spans="1:7" ht="15.75" thickBot="1" x14ac:dyDescent="0.3">
      <c r="A1219" s="22" t="s">
        <v>42</v>
      </c>
      <c r="B1219" s="18">
        <f t="shared" si="90"/>
        <v>1217</v>
      </c>
      <c r="C1219" s="23">
        <v>4513.04</v>
      </c>
      <c r="D1219" s="19">
        <f t="shared" si="91"/>
        <v>-1.1815195971097037E-2</v>
      </c>
      <c r="E1219" s="19">
        <f t="shared" si="94"/>
        <v>1.0056180202000342E-4</v>
      </c>
      <c r="F1219" s="19">
        <f t="shared" si="92"/>
        <v>7.8165483933072606</v>
      </c>
      <c r="G1219" s="19">
        <f t="shared" si="93"/>
        <v>1.0028050758746857E-2</v>
      </c>
    </row>
    <row r="1220" spans="1:7" ht="15.75" thickBot="1" x14ac:dyDescent="0.3">
      <c r="A1220" s="22" t="s">
        <v>41</v>
      </c>
      <c r="B1220" s="18">
        <f t="shared" si="90"/>
        <v>1218</v>
      </c>
      <c r="C1220" s="23">
        <v>4577.1000000000004</v>
      </c>
      <c r="D1220" s="19">
        <f t="shared" si="91"/>
        <v>1.4194423271231882E-2</v>
      </c>
      <c r="E1220" s="19">
        <f t="shared" si="94"/>
        <v>1.0413131854629112E-4</v>
      </c>
      <c r="F1220" s="19">
        <f t="shared" si="92"/>
        <v>7.2349773316591222</v>
      </c>
      <c r="G1220" s="19">
        <f t="shared" si="93"/>
        <v>1.0204475417496537E-2</v>
      </c>
    </row>
    <row r="1221" spans="1:7" ht="15.75" thickBot="1" x14ac:dyDescent="0.3">
      <c r="A1221" s="22" t="s">
        <v>40</v>
      </c>
      <c r="B1221" s="18">
        <f t="shared" ref="B1221:B1261" si="95">B1220+1</f>
        <v>1219</v>
      </c>
      <c r="C1221" s="23">
        <v>4538.43</v>
      </c>
      <c r="D1221" s="19">
        <f t="shared" ref="D1221:D1261" si="96">C1221/C1220-1</f>
        <v>-8.4485809792226307E-3</v>
      </c>
      <c r="E1221" s="19">
        <f t="shared" si="94"/>
        <v>1.1303295404767841E-4</v>
      </c>
      <c r="F1221" s="19">
        <f t="shared" si="92"/>
        <v>8.4563469883966089</v>
      </c>
      <c r="G1221" s="19">
        <f t="shared" si="93"/>
        <v>1.0631695727760385E-2</v>
      </c>
    </row>
    <row r="1222" spans="1:7" ht="15.75" thickBot="1" x14ac:dyDescent="0.3">
      <c r="A1222" s="22" t="s">
        <v>39</v>
      </c>
      <c r="B1222" s="18">
        <f t="shared" si="95"/>
        <v>1220</v>
      </c>
      <c r="C1222" s="23">
        <v>4591.67</v>
      </c>
      <c r="D1222" s="19">
        <f t="shared" si="96"/>
        <v>1.1730928977641941E-2</v>
      </c>
      <c r="E1222" s="19">
        <f t="shared" si="94"/>
        <v>1.0922410644812389E-4</v>
      </c>
      <c r="F1222" s="19">
        <f t="shared" ref="F1222:F1261" si="97">-LN(E1222)-D1222*D1222/E1222</f>
        <v>7.8621790730742465</v>
      </c>
      <c r="G1222" s="19">
        <f t="shared" ref="G1222:G1261" si="98">SQRT(E1222)</f>
        <v>1.0451033750214564E-2</v>
      </c>
    </row>
    <row r="1223" spans="1:7" ht="15.75" thickBot="1" x14ac:dyDescent="0.3">
      <c r="A1223" s="22" t="s">
        <v>38</v>
      </c>
      <c r="B1223" s="18">
        <f t="shared" si="95"/>
        <v>1221</v>
      </c>
      <c r="C1223" s="23">
        <v>4686.75</v>
      </c>
      <c r="D1223" s="19">
        <f t="shared" si="96"/>
        <v>2.0707063007576743E-2</v>
      </c>
      <c r="E1223" s="19">
        <f t="shared" ref="E1223:E1261" si="99">$K$4*E1222+(1-$K$4)*D1222*D1222</f>
        <v>1.1182011879983578E-4</v>
      </c>
      <c r="F1223" s="19">
        <f t="shared" si="97"/>
        <v>5.2640456128609454</v>
      </c>
      <c r="G1223" s="19">
        <f t="shared" si="98"/>
        <v>1.0574503241279743E-2</v>
      </c>
    </row>
    <row r="1224" spans="1:7" ht="15.75" thickBot="1" x14ac:dyDescent="0.3">
      <c r="A1224" s="22" t="s">
        <v>37</v>
      </c>
      <c r="B1224" s="18">
        <f t="shared" si="95"/>
        <v>1222</v>
      </c>
      <c r="C1224" s="23">
        <v>4701.21</v>
      </c>
      <c r="D1224" s="19">
        <f t="shared" si="96"/>
        <v>3.0852936469836223E-3</v>
      </c>
      <c r="E1224" s="19">
        <f t="shared" si="99"/>
        <v>1.4080289795018462E-4</v>
      </c>
      <c r="F1224" s="19">
        <f t="shared" si="97"/>
        <v>8.8005441277958365</v>
      </c>
      <c r="G1224" s="19">
        <f t="shared" si="98"/>
        <v>1.1866039691075731E-2</v>
      </c>
    </row>
    <row r="1225" spans="1:7" ht="15.75" thickBot="1" x14ac:dyDescent="0.3">
      <c r="A1225" s="22" t="s">
        <v>36</v>
      </c>
      <c r="B1225" s="18">
        <f t="shared" si="95"/>
        <v>1223</v>
      </c>
      <c r="C1225" s="23">
        <v>4667.45</v>
      </c>
      <c r="D1225" s="19">
        <f t="shared" si="96"/>
        <v>-7.1811299644134463E-3</v>
      </c>
      <c r="E1225" s="19">
        <f t="shared" si="99"/>
        <v>1.2879840821815601E-4</v>
      </c>
      <c r="F1225" s="19">
        <f t="shared" si="97"/>
        <v>8.5568796115634544</v>
      </c>
      <c r="G1225" s="19">
        <f t="shared" si="98"/>
        <v>1.1348938638399452E-2</v>
      </c>
    </row>
    <row r="1226" spans="1:7" ht="15.75" thickBot="1" x14ac:dyDescent="0.3">
      <c r="A1226" s="22" t="s">
        <v>35</v>
      </c>
      <c r="B1226" s="18">
        <f t="shared" si="95"/>
        <v>1224</v>
      </c>
      <c r="C1226" s="23">
        <v>4712.0200000000004</v>
      </c>
      <c r="D1226" s="19">
        <f t="shared" si="96"/>
        <v>9.54911139915815E-3</v>
      </c>
      <c r="E1226" s="19">
        <f t="shared" si="99"/>
        <v>1.2173657973940826E-4</v>
      </c>
      <c r="F1226" s="19">
        <f t="shared" si="97"/>
        <v>8.2646113518872699</v>
      </c>
      <c r="G1226" s="19">
        <f t="shared" si="98"/>
        <v>1.1033430098541807E-2</v>
      </c>
    </row>
    <row r="1227" spans="1:7" ht="15.75" thickBot="1" x14ac:dyDescent="0.3">
      <c r="A1227" s="22" t="s">
        <v>34</v>
      </c>
      <c r="B1227" s="18">
        <f t="shared" si="95"/>
        <v>1225</v>
      </c>
      <c r="C1227" s="23">
        <v>4668.97</v>
      </c>
      <c r="D1227" s="19">
        <f t="shared" si="96"/>
        <v>-9.1362090992822553E-3</v>
      </c>
      <c r="E1227" s="19">
        <f t="shared" si="99"/>
        <v>1.1894301640438171E-4</v>
      </c>
      <c r="F1227" s="19">
        <f t="shared" si="97"/>
        <v>8.3350987565742347</v>
      </c>
      <c r="G1227" s="19">
        <f t="shared" si="98"/>
        <v>1.0906099963065703E-2</v>
      </c>
    </row>
    <row r="1228" spans="1:7" ht="15.75" thickBot="1" x14ac:dyDescent="0.3">
      <c r="A1228" s="22" t="s">
        <v>33</v>
      </c>
      <c r="B1228" s="18">
        <f t="shared" si="95"/>
        <v>1226</v>
      </c>
      <c r="C1228" s="23">
        <v>4634.09</v>
      </c>
      <c r="D1228" s="19">
        <f t="shared" si="96"/>
        <v>-7.4705984403412584E-3</v>
      </c>
      <c r="E1228" s="19">
        <f t="shared" si="99"/>
        <v>1.1569942152642832E-4</v>
      </c>
      <c r="F1228" s="19">
        <f t="shared" si="97"/>
        <v>8.5821456919611538</v>
      </c>
      <c r="G1228" s="19">
        <f t="shared" si="98"/>
        <v>1.0756366557831149E-2</v>
      </c>
    </row>
    <row r="1229" spans="1:7" ht="15.75" thickBot="1" x14ac:dyDescent="0.3">
      <c r="A1229" s="22" t="s">
        <v>32</v>
      </c>
      <c r="B1229" s="18">
        <f t="shared" si="95"/>
        <v>1227</v>
      </c>
      <c r="C1229" s="23">
        <v>4709.8500000000004</v>
      </c>
      <c r="D1229" s="19">
        <f t="shared" si="96"/>
        <v>1.6348409288555077E-2</v>
      </c>
      <c r="E1229" s="19">
        <f t="shared" si="99"/>
        <v>1.1022316688258518E-4</v>
      </c>
      <c r="F1229" s="19">
        <f t="shared" si="97"/>
        <v>6.6881911986954563</v>
      </c>
      <c r="G1229" s="19">
        <f t="shared" si="98"/>
        <v>1.0498722154747462E-2</v>
      </c>
    </row>
    <row r="1230" spans="1:7" ht="15.75" thickBot="1" x14ac:dyDescent="0.3">
      <c r="A1230" s="22" t="s">
        <v>31</v>
      </c>
      <c r="B1230" s="18">
        <f t="shared" si="95"/>
        <v>1228</v>
      </c>
      <c r="C1230" s="23">
        <v>4668.67</v>
      </c>
      <c r="D1230" s="19">
        <f t="shared" si="96"/>
        <v>-8.7433782392221104E-3</v>
      </c>
      <c r="E1230" s="19">
        <f t="shared" si="99"/>
        <v>1.2458344633910486E-4</v>
      </c>
      <c r="F1230" s="19">
        <f t="shared" si="97"/>
        <v>8.3769166715133245</v>
      </c>
      <c r="G1230" s="19">
        <f t="shared" si="98"/>
        <v>1.1161695495716807E-2</v>
      </c>
    </row>
    <row r="1231" spans="1:7" ht="15.75" thickBot="1" x14ac:dyDescent="0.3">
      <c r="A1231" s="22" t="s">
        <v>30</v>
      </c>
      <c r="B1231" s="18">
        <f t="shared" si="95"/>
        <v>1229</v>
      </c>
      <c r="C1231" s="23">
        <v>4620.6400000000003</v>
      </c>
      <c r="D1231" s="19">
        <f t="shared" si="96"/>
        <v>-1.0287726483131143E-2</v>
      </c>
      <c r="E1231" s="19">
        <f t="shared" si="99"/>
        <v>1.2018185793179415E-4</v>
      </c>
      <c r="F1231" s="19">
        <f t="shared" si="97"/>
        <v>8.1458614440139296</v>
      </c>
      <c r="G1231" s="19">
        <f t="shared" si="98"/>
        <v>1.0962748648573229E-2</v>
      </c>
    </row>
    <row r="1232" spans="1:7" ht="15.75" thickBot="1" x14ac:dyDescent="0.3">
      <c r="A1232" s="22" t="s">
        <v>29</v>
      </c>
      <c r="B1232" s="18">
        <f t="shared" si="95"/>
        <v>1230</v>
      </c>
      <c r="C1232" s="23">
        <v>4568.0200000000004</v>
      </c>
      <c r="D1232" s="19">
        <f t="shared" si="96"/>
        <v>-1.1388032826621375E-2</v>
      </c>
      <c r="E1232" s="19">
        <f t="shared" si="99"/>
        <v>1.1887020467421674E-4</v>
      </c>
      <c r="F1232" s="19">
        <f t="shared" si="97"/>
        <v>7.9464792321857471</v>
      </c>
      <c r="G1232" s="19">
        <f t="shared" si="98"/>
        <v>1.0902761332534833E-2</v>
      </c>
    </row>
    <row r="1233" spans="1:7" ht="15.75" thickBot="1" x14ac:dyDescent="0.3">
      <c r="A1233" s="22" t="s">
        <v>28</v>
      </c>
      <c r="B1233" s="18">
        <f t="shared" si="95"/>
        <v>1231</v>
      </c>
      <c r="C1233" s="23">
        <v>4649.2299999999996</v>
      </c>
      <c r="D1233" s="19">
        <f t="shared" si="96"/>
        <v>1.7777943178882483E-2</v>
      </c>
      <c r="E1233" s="19">
        <f t="shared" si="99"/>
        <v>1.1985931033125083E-4</v>
      </c>
      <c r="F1233" s="19">
        <f t="shared" si="97"/>
        <v>6.3923065318789529</v>
      </c>
      <c r="G1233" s="19">
        <f t="shared" si="98"/>
        <v>1.0948027691381257E-2</v>
      </c>
    </row>
    <row r="1234" spans="1:7" ht="15.75" thickBot="1" x14ac:dyDescent="0.3">
      <c r="A1234" s="22" t="s">
        <v>27</v>
      </c>
      <c r="B1234" s="18">
        <f t="shared" si="95"/>
        <v>1232</v>
      </c>
      <c r="C1234" s="23">
        <v>4696.5600000000004</v>
      </c>
      <c r="D1234" s="19">
        <f t="shared" si="96"/>
        <v>1.0180180373954517E-2</v>
      </c>
      <c r="E1234" s="19">
        <f t="shared" si="99"/>
        <v>1.3779930911164923E-4</v>
      </c>
      <c r="F1234" s="19">
        <f t="shared" si="97"/>
        <v>8.1376324449629696</v>
      </c>
      <c r="G1234" s="19">
        <f t="shared" si="98"/>
        <v>1.1738795045133433E-2</v>
      </c>
    </row>
    <row r="1235" spans="1:7" ht="15.75" thickBot="1" x14ac:dyDescent="0.3">
      <c r="A1235" s="22" t="s">
        <v>26</v>
      </c>
      <c r="B1235" s="18">
        <f t="shared" si="95"/>
        <v>1233</v>
      </c>
      <c r="C1235" s="23">
        <v>4725.79</v>
      </c>
      <c r="D1235" s="19">
        <f t="shared" si="96"/>
        <v>6.2237041579367158E-3</v>
      </c>
      <c r="E1235" s="19">
        <f t="shared" si="99"/>
        <v>1.346754504709533E-4</v>
      </c>
      <c r="F1235" s="19">
        <f t="shared" si="97"/>
        <v>8.6250291274215236</v>
      </c>
      <c r="G1235" s="19">
        <f t="shared" si="98"/>
        <v>1.160497524646017E-2</v>
      </c>
    </row>
    <row r="1236" spans="1:7" ht="15.75" thickBot="1" x14ac:dyDescent="0.3">
      <c r="A1236" s="22" t="s">
        <v>25</v>
      </c>
      <c r="B1236" s="18">
        <f t="shared" si="95"/>
        <v>1234</v>
      </c>
      <c r="C1236" s="23">
        <v>4791.1899999999996</v>
      </c>
      <c r="D1236" s="19">
        <f t="shared" si="96"/>
        <v>1.383895602639984E-2</v>
      </c>
      <c r="E1236" s="19">
        <f t="shared" si="99"/>
        <v>1.2590268720686612E-4</v>
      </c>
      <c r="F1236" s="19">
        <f t="shared" si="97"/>
        <v>7.4588526134374487</v>
      </c>
      <c r="G1236" s="19">
        <f t="shared" si="98"/>
        <v>1.1220636666734474E-2</v>
      </c>
    </row>
    <row r="1237" spans="1:7" ht="15.75" thickBot="1" x14ac:dyDescent="0.3">
      <c r="A1237" s="22" t="s">
        <v>24</v>
      </c>
      <c r="B1237" s="18">
        <f t="shared" si="95"/>
        <v>1235</v>
      </c>
      <c r="C1237" s="23">
        <v>4786.3500000000004</v>
      </c>
      <c r="D1237" s="19">
        <f t="shared" si="96"/>
        <v>-1.0101874482121298E-3</v>
      </c>
      <c r="E1237" s="19">
        <f t="shared" si="99"/>
        <v>1.3190237965424959E-4</v>
      </c>
      <c r="F1237" s="19">
        <f t="shared" si="97"/>
        <v>8.9257118363545249</v>
      </c>
      <c r="G1237" s="19">
        <f t="shared" si="98"/>
        <v>1.1484876127074667E-2</v>
      </c>
    </row>
    <row r="1238" spans="1:7" ht="15.75" thickBot="1" x14ac:dyDescent="0.3">
      <c r="A1238" s="22" t="s">
        <v>23</v>
      </c>
      <c r="B1238" s="18">
        <f t="shared" si="95"/>
        <v>1236</v>
      </c>
      <c r="C1238" s="23">
        <v>4793.0600000000004</v>
      </c>
      <c r="D1238" s="19">
        <f t="shared" si="96"/>
        <v>1.4019033292591576E-3</v>
      </c>
      <c r="E1238" s="19">
        <f t="shared" si="99"/>
        <v>1.1993464482654936E-4</v>
      </c>
      <c r="F1238" s="19">
        <f t="shared" si="97"/>
        <v>9.0121768908225501</v>
      </c>
      <c r="G1238" s="19">
        <f t="shared" si="98"/>
        <v>1.095146770193609E-2</v>
      </c>
    </row>
    <row r="1239" spans="1:7" ht="15.75" thickBot="1" x14ac:dyDescent="0.3">
      <c r="A1239" s="22" t="s">
        <v>22</v>
      </c>
      <c r="B1239" s="18">
        <f t="shared" si="95"/>
        <v>1237</v>
      </c>
      <c r="C1239" s="23">
        <v>4778.7299999999996</v>
      </c>
      <c r="D1239" s="19">
        <f t="shared" si="96"/>
        <v>-2.9897393314501919E-3</v>
      </c>
      <c r="E1239" s="19">
        <f t="shared" si="99"/>
        <v>1.0914762666814854E-4</v>
      </c>
      <c r="F1239" s="19">
        <f t="shared" si="97"/>
        <v>9.0409151682882971</v>
      </c>
      <c r="G1239" s="19">
        <f t="shared" si="98"/>
        <v>1.0447374151821526E-2</v>
      </c>
    </row>
    <row r="1240" spans="1:7" ht="15.75" thickBot="1" x14ac:dyDescent="0.3">
      <c r="A1240" s="22" t="s">
        <v>21</v>
      </c>
      <c r="B1240" s="18">
        <f t="shared" si="95"/>
        <v>1238</v>
      </c>
      <c r="C1240" s="23">
        <v>4766.18</v>
      </c>
      <c r="D1240" s="19">
        <f t="shared" si="96"/>
        <v>-2.6262207741385435E-3</v>
      </c>
      <c r="E1240" s="19">
        <f t="shared" si="99"/>
        <v>9.998458920881387E-5</v>
      </c>
      <c r="F1240" s="19">
        <f t="shared" si="97"/>
        <v>9.141513505703001</v>
      </c>
      <c r="G1240" s="19">
        <f t="shared" si="98"/>
        <v>9.9992294307518458E-3</v>
      </c>
    </row>
    <row r="1241" spans="1:7" ht="15.75" thickBot="1" x14ac:dyDescent="0.3">
      <c r="A1241" s="22" t="s">
        <v>20</v>
      </c>
      <c r="B1241" s="18">
        <f t="shared" si="95"/>
        <v>1239</v>
      </c>
      <c r="C1241" s="23">
        <v>4796.5600000000004</v>
      </c>
      <c r="D1241" s="19">
        <f t="shared" si="96"/>
        <v>6.3740773533522699E-3</v>
      </c>
      <c r="E1241" s="19">
        <f t="shared" si="99"/>
        <v>9.1472738833737186E-5</v>
      </c>
      <c r="F1241" s="19">
        <f t="shared" si="97"/>
        <v>8.8553059540272088</v>
      </c>
      <c r="G1241" s="19">
        <f t="shared" si="98"/>
        <v>9.5641381647139107E-3</v>
      </c>
    </row>
    <row r="1242" spans="1:7" ht="15.75" thickBot="1" x14ac:dyDescent="0.3">
      <c r="A1242" s="22" t="s">
        <v>19</v>
      </c>
      <c r="B1242" s="18">
        <f t="shared" si="95"/>
        <v>1240</v>
      </c>
      <c r="C1242" s="23">
        <v>4793.54</v>
      </c>
      <c r="D1242" s="19">
        <f t="shared" si="96"/>
        <v>-6.29617892823231E-4</v>
      </c>
      <c r="E1242" s="19">
        <f t="shared" si="99"/>
        <v>8.6823616000429666E-5</v>
      </c>
      <c r="F1242" s="19">
        <f t="shared" si="97"/>
        <v>9.3470661061879436</v>
      </c>
      <c r="G1242" s="19">
        <f t="shared" si="98"/>
        <v>9.3179190810196277E-3</v>
      </c>
    </row>
    <row r="1243" spans="1:7" ht="15.75" thickBot="1" x14ac:dyDescent="0.3">
      <c r="A1243" s="22" t="s">
        <v>18</v>
      </c>
      <c r="B1243" s="18">
        <f t="shared" si="95"/>
        <v>1241</v>
      </c>
      <c r="C1243" s="23">
        <v>4700.58</v>
      </c>
      <c r="D1243" s="19">
        <f t="shared" si="96"/>
        <v>-1.939276609770646E-2</v>
      </c>
      <c r="E1243" s="19">
        <f t="shared" si="99"/>
        <v>7.8920783205323238E-5</v>
      </c>
      <c r="F1243" s="19">
        <f t="shared" si="97"/>
        <v>4.6817891569462411</v>
      </c>
      <c r="G1243" s="19">
        <f t="shared" si="98"/>
        <v>8.8837370067625949E-3</v>
      </c>
    </row>
    <row r="1244" spans="1:7" ht="15.75" thickBot="1" x14ac:dyDescent="0.3">
      <c r="A1244" s="22" t="s">
        <v>17</v>
      </c>
      <c r="B1244" s="18">
        <f t="shared" si="95"/>
        <v>1242</v>
      </c>
      <c r="C1244" s="23">
        <v>4696.05</v>
      </c>
      <c r="D1244" s="19">
        <f t="shared" si="96"/>
        <v>-9.6371086121282978E-4</v>
      </c>
      <c r="E1244" s="19">
        <f t="shared" si="99"/>
        <v>1.0609272390068146E-4</v>
      </c>
      <c r="F1244" s="19">
        <f t="shared" si="97"/>
        <v>9.1424430649327064</v>
      </c>
      <c r="G1244" s="19">
        <f t="shared" si="98"/>
        <v>1.030013222733968E-2</v>
      </c>
    </row>
    <row r="1245" spans="1:7" ht="15.75" thickBot="1" x14ac:dyDescent="0.3">
      <c r="A1245" s="22" t="s">
        <v>16</v>
      </c>
      <c r="B1245" s="18">
        <f t="shared" si="95"/>
        <v>1243</v>
      </c>
      <c r="C1245" s="23">
        <v>4677.03</v>
      </c>
      <c r="D1245" s="19">
        <f t="shared" si="96"/>
        <v>-4.0502124125595396E-3</v>
      </c>
      <c r="E1245" s="19">
        <f t="shared" si="99"/>
        <v>9.6476614416850462E-5</v>
      </c>
      <c r="F1245" s="19">
        <f t="shared" si="97"/>
        <v>9.0761767880285831</v>
      </c>
      <c r="G1245" s="19">
        <f t="shared" si="98"/>
        <v>9.8222509852299369E-3</v>
      </c>
    </row>
    <row r="1246" spans="1:7" ht="15.75" thickBot="1" x14ac:dyDescent="0.3">
      <c r="A1246" s="22" t="s">
        <v>15</v>
      </c>
      <c r="B1246" s="18">
        <f t="shared" si="95"/>
        <v>1244</v>
      </c>
      <c r="C1246" s="23">
        <v>4670.29</v>
      </c>
      <c r="D1246" s="19">
        <f t="shared" si="96"/>
        <v>-1.4410854751839564E-3</v>
      </c>
      <c r="E1246" s="19">
        <f t="shared" si="99"/>
        <v>8.9154859695630501E-5</v>
      </c>
      <c r="F1246" s="19">
        <f t="shared" si="97"/>
        <v>9.3018422191433832</v>
      </c>
      <c r="G1246" s="19">
        <f t="shared" si="98"/>
        <v>9.442185112336578E-3</v>
      </c>
    </row>
    <row r="1247" spans="1:7" ht="15.75" thickBot="1" x14ac:dyDescent="0.3">
      <c r="A1247" s="22" t="s">
        <v>14</v>
      </c>
      <c r="B1247" s="18">
        <f t="shared" si="95"/>
        <v>1245</v>
      </c>
      <c r="C1247" s="23">
        <v>4713.07</v>
      </c>
      <c r="D1247" s="19">
        <f t="shared" si="96"/>
        <v>9.1600307475552256E-3</v>
      </c>
      <c r="E1247" s="19">
        <f t="shared" si="99"/>
        <v>8.119250592869086E-5</v>
      </c>
      <c r="F1247" s="19">
        <f t="shared" si="97"/>
        <v>8.3852650962524073</v>
      </c>
      <c r="G1247" s="19">
        <f t="shared" si="98"/>
        <v>9.0106884270121593E-3</v>
      </c>
    </row>
    <row r="1248" spans="1:7" ht="15.75" thickBot="1" x14ac:dyDescent="0.3">
      <c r="A1248" s="22" t="s">
        <v>13</v>
      </c>
      <c r="B1248" s="18">
        <f t="shared" si="95"/>
        <v>1246</v>
      </c>
      <c r="C1248" s="23">
        <v>4726.3500000000004</v>
      </c>
      <c r="D1248" s="19">
        <f t="shared" si="96"/>
        <v>2.8176963210817529E-3</v>
      </c>
      <c r="E1248" s="19">
        <f t="shared" si="99"/>
        <v>8.1440640556515321E-5</v>
      </c>
      <c r="F1248" s="19">
        <f t="shared" si="97"/>
        <v>9.3181490313674722</v>
      </c>
      <c r="G1248" s="19">
        <f t="shared" si="98"/>
        <v>9.0244468282834559E-3</v>
      </c>
    </row>
    <row r="1249" spans="1:7" ht="15.75" thickBot="1" x14ac:dyDescent="0.3">
      <c r="A1249" s="22" t="s">
        <v>12</v>
      </c>
      <c r="B1249" s="18">
        <f t="shared" si="95"/>
        <v>1247</v>
      </c>
      <c r="C1249" s="23">
        <v>4659.03</v>
      </c>
      <c r="D1249" s="19">
        <f t="shared" si="96"/>
        <v>-1.4243549462058636E-2</v>
      </c>
      <c r="E1249" s="19">
        <f t="shared" si="99"/>
        <v>7.4719747907079341E-5</v>
      </c>
      <c r="F1249" s="19">
        <f t="shared" si="97"/>
        <v>6.7865709323218653</v>
      </c>
      <c r="G1249" s="19">
        <f t="shared" si="98"/>
        <v>8.6440585321409837E-3</v>
      </c>
    </row>
    <row r="1250" spans="1:7" ht="15.75" thickBot="1" x14ac:dyDescent="0.3">
      <c r="A1250" s="22" t="s">
        <v>11</v>
      </c>
      <c r="B1250" s="18">
        <f t="shared" si="95"/>
        <v>1248</v>
      </c>
      <c r="C1250" s="23">
        <v>4662.8500000000004</v>
      </c>
      <c r="D1250" s="19">
        <f t="shared" si="96"/>
        <v>8.1991315788920716E-4</v>
      </c>
      <c r="E1250" s="19">
        <f t="shared" si="99"/>
        <v>8.6438498615384077E-5</v>
      </c>
      <c r="F1250" s="19">
        <f t="shared" si="97"/>
        <v>9.3483001019209855</v>
      </c>
      <c r="G1250" s="19">
        <f t="shared" si="98"/>
        <v>9.2972306960397658E-3</v>
      </c>
    </row>
    <row r="1251" spans="1:7" ht="15.75" thickBot="1" x14ac:dyDescent="0.3">
      <c r="A1251" s="22" t="s">
        <v>10</v>
      </c>
      <c r="B1251" s="18">
        <f t="shared" si="95"/>
        <v>1249</v>
      </c>
      <c r="C1251" s="23">
        <v>4577.1099999999997</v>
      </c>
      <c r="D1251" s="19">
        <f t="shared" si="96"/>
        <v>-1.8387895814791499E-2</v>
      </c>
      <c r="E1251" s="19">
        <f t="shared" si="99"/>
        <v>7.8596103126273516E-5</v>
      </c>
      <c r="F1251" s="19">
        <f t="shared" si="97"/>
        <v>5.1492612555735411</v>
      </c>
      <c r="G1251" s="19">
        <f t="shared" si="98"/>
        <v>8.865444327628114E-3</v>
      </c>
    </row>
    <row r="1252" spans="1:7" ht="15.75" thickBot="1" x14ac:dyDescent="0.3">
      <c r="A1252" s="22" t="s">
        <v>9</v>
      </c>
      <c r="B1252" s="18">
        <f t="shared" si="95"/>
        <v>1250</v>
      </c>
      <c r="C1252" s="23">
        <v>4532.76</v>
      </c>
      <c r="D1252" s="19">
        <f t="shared" si="96"/>
        <v>-9.6895202431227512E-3</v>
      </c>
      <c r="E1252" s="19">
        <f t="shared" si="99"/>
        <v>1.0232627419407814E-4</v>
      </c>
      <c r="F1252" s="19">
        <f t="shared" si="97"/>
        <v>8.2698201796170228</v>
      </c>
      <c r="G1252" s="19">
        <f t="shared" si="98"/>
        <v>1.0115645021157976E-2</v>
      </c>
    </row>
    <row r="1253" spans="1:7" ht="15.75" thickBot="1" x14ac:dyDescent="0.3">
      <c r="A1253" s="22" t="s">
        <v>8</v>
      </c>
      <c r="B1253" s="18">
        <f t="shared" si="95"/>
        <v>1251</v>
      </c>
      <c r="C1253" s="23">
        <v>4482.7299999999996</v>
      </c>
      <c r="D1253" s="19">
        <f t="shared" si="96"/>
        <v>-1.103742532143781E-2</v>
      </c>
      <c r="E1253" s="19">
        <f t="shared" si="99"/>
        <v>1.0155457575397364E-4</v>
      </c>
      <c r="F1253" s="19">
        <f t="shared" si="97"/>
        <v>7.9953153082662523</v>
      </c>
      <c r="G1253" s="19">
        <f t="shared" si="98"/>
        <v>1.0077429025003037E-2</v>
      </c>
    </row>
    <row r="1254" spans="1:7" ht="15.75" thickBot="1" x14ac:dyDescent="0.3">
      <c r="A1254" s="22" t="s">
        <v>7</v>
      </c>
      <c r="B1254" s="18">
        <f t="shared" si="95"/>
        <v>1252</v>
      </c>
      <c r="C1254" s="23">
        <v>4397.9399999999996</v>
      </c>
      <c r="D1254" s="19">
        <f t="shared" si="96"/>
        <v>-1.8914813071498782E-2</v>
      </c>
      <c r="E1254" s="19">
        <f t="shared" si="99"/>
        <v>1.0340806474633579E-4</v>
      </c>
      <c r="F1254" s="19">
        <f t="shared" si="97"/>
        <v>5.7170379398398987</v>
      </c>
      <c r="G1254" s="19">
        <f t="shared" si="98"/>
        <v>1.0168975599652887E-2</v>
      </c>
    </row>
    <row r="1255" spans="1:7" ht="15.75" thickBot="1" x14ac:dyDescent="0.3">
      <c r="A1255" s="22" t="s">
        <v>6</v>
      </c>
      <c r="B1255" s="18">
        <f t="shared" si="95"/>
        <v>1253</v>
      </c>
      <c r="C1255" s="23">
        <v>4410.13</v>
      </c>
      <c r="D1255" s="19">
        <f t="shared" si="96"/>
        <v>2.7717522294530283E-3</v>
      </c>
      <c r="E1255" s="19">
        <f t="shared" si="99"/>
        <v>1.2666672775575279E-4</v>
      </c>
      <c r="F1255" s="19">
        <f t="shared" si="97"/>
        <v>8.9132989533432863</v>
      </c>
      <c r="G1255" s="19">
        <f t="shared" si="98"/>
        <v>1.1254631391376299E-2</v>
      </c>
    </row>
    <row r="1256" spans="1:7" ht="15.75" thickBot="1" x14ac:dyDescent="0.3">
      <c r="A1256" s="22" t="s">
        <v>5</v>
      </c>
      <c r="B1256" s="18">
        <f t="shared" si="95"/>
        <v>1254</v>
      </c>
      <c r="C1256" s="23">
        <v>4356.45</v>
      </c>
      <c r="D1256" s="19">
        <f t="shared" si="96"/>
        <v>-1.2171976789799865E-2</v>
      </c>
      <c r="E1256" s="19">
        <f t="shared" si="99"/>
        <v>1.1578691661020375E-4</v>
      </c>
      <c r="F1256" s="19">
        <f t="shared" si="97"/>
        <v>7.7841928330225132</v>
      </c>
      <c r="G1256" s="19">
        <f t="shared" si="98"/>
        <v>1.0760432919274379E-2</v>
      </c>
    </row>
    <row r="1257" spans="1:7" ht="15.75" thickBot="1" x14ac:dyDescent="0.3">
      <c r="A1257" s="22" t="s">
        <v>4</v>
      </c>
      <c r="B1257" s="18">
        <f t="shared" si="95"/>
        <v>1255</v>
      </c>
      <c r="C1257" s="23">
        <v>4349.93</v>
      </c>
      <c r="D1257" s="19">
        <f t="shared" si="96"/>
        <v>-1.4966314315554285E-3</v>
      </c>
      <c r="E1257" s="19">
        <f t="shared" si="99"/>
        <v>1.1874681250507161E-4</v>
      </c>
      <c r="F1257" s="19">
        <f t="shared" si="97"/>
        <v>9.0196540878536311</v>
      </c>
      <c r="G1257" s="19">
        <f t="shared" si="98"/>
        <v>1.0897101105572602E-2</v>
      </c>
    </row>
    <row r="1258" spans="1:7" ht="15.75" thickBot="1" x14ac:dyDescent="0.3">
      <c r="A1258" s="22" t="s">
        <v>3</v>
      </c>
      <c r="B1258" s="18">
        <f t="shared" si="95"/>
        <v>1256</v>
      </c>
      <c r="C1258" s="23">
        <v>4326.51</v>
      </c>
      <c r="D1258" s="19">
        <f t="shared" si="96"/>
        <v>-5.3839946849719711E-3</v>
      </c>
      <c r="E1258" s="19">
        <f t="shared" si="99"/>
        <v>1.0809351547499797E-4</v>
      </c>
      <c r="F1258" s="19">
        <f t="shared" si="97"/>
        <v>8.8643441848360531</v>
      </c>
      <c r="G1258" s="19">
        <f t="shared" si="98"/>
        <v>1.0396803137262817E-2</v>
      </c>
    </row>
    <row r="1259" spans="1:7" ht="15.75" thickBot="1" x14ac:dyDescent="0.3">
      <c r="A1259" s="22" t="s">
        <v>2</v>
      </c>
      <c r="B1259" s="18">
        <f t="shared" si="95"/>
        <v>1257</v>
      </c>
      <c r="C1259" s="23">
        <v>4431.8500000000004</v>
      </c>
      <c r="D1259" s="19">
        <f t="shared" si="96"/>
        <v>2.4347568825681787E-2</v>
      </c>
      <c r="E1259" s="19">
        <f t="shared" si="99"/>
        <v>1.0086011634985203E-4</v>
      </c>
      <c r="F1259" s="19">
        <f t="shared" si="97"/>
        <v>3.3242881444263865</v>
      </c>
      <c r="G1259" s="19">
        <f t="shared" si="98"/>
        <v>1.0042913738046944E-2</v>
      </c>
    </row>
    <row r="1260" spans="1:7" ht="15.75" thickBot="1" x14ac:dyDescent="0.3">
      <c r="A1260" s="22" t="s">
        <v>1</v>
      </c>
      <c r="B1260" s="18">
        <f t="shared" si="95"/>
        <v>1258</v>
      </c>
      <c r="C1260" s="23">
        <v>4515.55</v>
      </c>
      <c r="D1260" s="19">
        <f t="shared" si="96"/>
        <v>1.8886018254227865E-2</v>
      </c>
      <c r="E1260" s="19">
        <f t="shared" si="99"/>
        <v>1.4584307575839575E-4</v>
      </c>
      <c r="F1260" s="19">
        <f t="shared" si="97"/>
        <v>6.387325448270591</v>
      </c>
      <c r="G1260" s="19">
        <f t="shared" si="98"/>
        <v>1.2076550656474545E-2</v>
      </c>
    </row>
    <row r="1261" spans="1:7" x14ac:dyDescent="0.25">
      <c r="A1261" s="24" t="s">
        <v>0</v>
      </c>
      <c r="B1261" s="18">
        <f t="shared" si="95"/>
        <v>1259</v>
      </c>
      <c r="C1261" s="23">
        <v>4546.54</v>
      </c>
      <c r="D1261" s="19">
        <f t="shared" si="96"/>
        <v>6.8629513569775646E-3</v>
      </c>
      <c r="E1261" s="19">
        <f t="shared" si="99"/>
        <v>1.6512198715901356E-4</v>
      </c>
      <c r="F1261" s="19">
        <f t="shared" si="97"/>
        <v>8.4235817672313562</v>
      </c>
      <c r="G1261" s="19">
        <f t="shared" si="98"/>
        <v>1.284998004508231E-2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1"/>
  <sheetViews>
    <sheetView workbookViewId="0">
      <selection activeCell="I3" sqref="I3"/>
    </sheetView>
  </sheetViews>
  <sheetFormatPr defaultRowHeight="15" x14ac:dyDescent="0.25"/>
  <cols>
    <col min="1" max="1" width="15" customWidth="1"/>
    <col min="6" max="6" width="11.85546875" customWidth="1"/>
    <col min="7" max="7" width="12.85546875" customWidth="1"/>
    <col min="9" max="9" width="15.85546875" customWidth="1"/>
    <col min="10" max="10" width="15.42578125" customWidth="1"/>
    <col min="12" max="12" width="9.140625" style="19"/>
    <col min="13" max="13" width="11.42578125" customWidth="1"/>
    <col min="14" max="14" width="15.5703125" customWidth="1"/>
    <col min="16" max="16" width="10.7109375" customWidth="1"/>
    <col min="17" max="17" width="14.5703125" customWidth="1"/>
  </cols>
  <sheetData>
    <row r="1" spans="1:17" x14ac:dyDescent="0.25">
      <c r="A1" s="13" t="s">
        <v>1160</v>
      </c>
      <c r="B1" s="14" t="s">
        <v>1161</v>
      </c>
      <c r="C1" s="15" t="s">
        <v>1162</v>
      </c>
      <c r="D1" s="15" t="s">
        <v>1163</v>
      </c>
      <c r="E1" s="16" t="s">
        <v>1164</v>
      </c>
      <c r="F1" s="16" t="s">
        <v>1165</v>
      </c>
      <c r="G1" s="16" t="s">
        <v>1166</v>
      </c>
      <c r="I1" s="16" t="s">
        <v>1172</v>
      </c>
      <c r="J1" s="16" t="s">
        <v>1173</v>
      </c>
    </row>
    <row r="3" spans="1:17" x14ac:dyDescent="0.25">
      <c r="A3" t="s">
        <v>1152</v>
      </c>
      <c r="B3">
        <v>1</v>
      </c>
      <c r="C3">
        <v>2280.85</v>
      </c>
    </row>
    <row r="4" spans="1:17" x14ac:dyDescent="0.25">
      <c r="A4" t="s">
        <v>1151</v>
      </c>
      <c r="B4">
        <v>2</v>
      </c>
      <c r="C4">
        <v>2297.42</v>
      </c>
      <c r="D4">
        <v>7.2648354780016078E-3</v>
      </c>
      <c r="M4" s="15" t="s">
        <v>1174</v>
      </c>
      <c r="N4" s="15" t="s">
        <v>1173</v>
      </c>
      <c r="O4" s="15"/>
      <c r="P4" s="15" t="s">
        <v>1176</v>
      </c>
      <c r="Q4" s="15" t="s">
        <v>1176</v>
      </c>
    </row>
    <row r="5" spans="1:17" x14ac:dyDescent="0.25">
      <c r="A5" t="s">
        <v>1150</v>
      </c>
      <c r="B5">
        <v>3</v>
      </c>
      <c r="C5">
        <v>2292.56</v>
      </c>
      <c r="D5">
        <v>-2.1154164236404371E-3</v>
      </c>
      <c r="E5">
        <v>5.2777834522430848E-5</v>
      </c>
      <c r="F5">
        <v>9.7646301266167885</v>
      </c>
      <c r="G5">
        <v>7.2648354780016078E-3</v>
      </c>
      <c r="I5">
        <f t="shared" ref="I5:I68" si="0">D5*D5</f>
        <v>4.4749866454076974E-6</v>
      </c>
      <c r="J5">
        <f>I5/E5</f>
        <v>8.4789129487792936E-2</v>
      </c>
      <c r="L5" s="15" t="s">
        <v>1158</v>
      </c>
      <c r="M5" s="15" t="s">
        <v>1175</v>
      </c>
      <c r="N5" s="15" t="s">
        <v>1175</v>
      </c>
      <c r="O5" s="15"/>
      <c r="P5" s="15" t="s">
        <v>1174</v>
      </c>
      <c r="Q5" s="16" t="s">
        <v>1173</v>
      </c>
    </row>
    <row r="6" spans="1:17" x14ac:dyDescent="0.25">
      <c r="A6" t="s">
        <v>1149</v>
      </c>
      <c r="B6">
        <v>4</v>
      </c>
      <c r="C6">
        <v>2293.08</v>
      </c>
      <c r="D6">
        <v>2.2682067208701362E-4</v>
      </c>
      <c r="E6">
        <v>4.5092051240350716E-5</v>
      </c>
      <c r="F6">
        <v>10.005663627948113</v>
      </c>
      <c r="G6">
        <v>6.7150615217100368E-3</v>
      </c>
      <c r="I6">
        <f t="shared" si="0"/>
        <v>5.1447617286004558E-8</v>
      </c>
      <c r="J6">
        <f t="shared" ref="J6:J69" si="1">I6/E6</f>
        <v>1.1409464832676883E-3</v>
      </c>
      <c r="L6" s="19">
        <v>1</v>
      </c>
      <c r="M6" s="10">
        <f>CORREL(I$5:I1260,I6:I$1261)</f>
        <v>0.53476948311096506</v>
      </c>
      <c r="N6" s="10">
        <f>CORREL(J$5:J1260,J6:J$1261)</f>
        <v>5.1488738163759191E-3</v>
      </c>
      <c r="P6">
        <f>(1259/(1257-$L6))*M6*M6</f>
        <v>0.28666146949367977</v>
      </c>
      <c r="Q6">
        <f>(1259/(1257-$L6))*N6*N6</f>
        <v>2.6574223794103946E-5</v>
      </c>
    </row>
    <row r="7" spans="1:17" x14ac:dyDescent="0.25">
      <c r="A7" t="s">
        <v>1148</v>
      </c>
      <c r="B7">
        <v>5</v>
      </c>
      <c r="C7">
        <v>2294.67</v>
      </c>
      <c r="D7">
        <v>6.9339054895611874E-4</v>
      </c>
      <c r="E7">
        <v>3.8299393968412147E-5</v>
      </c>
      <c r="F7">
        <v>10.157523010999581</v>
      </c>
      <c r="G7">
        <v>6.1886504157539993E-3</v>
      </c>
      <c r="I7">
        <f t="shared" si="0"/>
        <v>4.8079045338166765E-7</v>
      </c>
      <c r="J7">
        <f t="shared" si="1"/>
        <v>1.2553474182338367E-2</v>
      </c>
      <c r="L7" s="19">
        <f>L6+1</f>
        <v>2</v>
      </c>
      <c r="M7" s="10">
        <f>CORREL(I$5:I1259,I7:I$1261)</f>
        <v>0.55741072444453177</v>
      </c>
      <c r="N7" s="10">
        <f>CORREL(J$5:J1259,J7:J$1261)</f>
        <v>5.837933943137346E-3</v>
      </c>
      <c r="P7">
        <f t="shared" ref="P7:Q20" si="2">(1259/(1257-$L7))*M7*M7</f>
        <v>0.3116970160149436</v>
      </c>
      <c r="Q7">
        <f t="shared" si="2"/>
        <v>3.419009893232181E-5</v>
      </c>
    </row>
    <row r="8" spans="1:17" x14ac:dyDescent="0.25">
      <c r="A8" t="s">
        <v>1147</v>
      </c>
      <c r="B8">
        <v>6</v>
      </c>
      <c r="C8">
        <v>2307.87</v>
      </c>
      <c r="D8">
        <v>5.7524611382027135E-3</v>
      </c>
      <c r="E8">
        <v>3.3211847786808405E-5</v>
      </c>
      <c r="F8">
        <v>9.3162483262708751</v>
      </c>
      <c r="G8">
        <v>5.7629721313579513E-3</v>
      </c>
      <c r="I8">
        <f t="shared" si="0"/>
        <v>3.3090809146532461E-5</v>
      </c>
      <c r="J8">
        <f t="shared" si="1"/>
        <v>0.99635555838227041</v>
      </c>
      <c r="L8" s="19">
        <f t="shared" ref="L8:L20" si="3">L7+1</f>
        <v>3</v>
      </c>
      <c r="M8" s="10">
        <f>CORREL(I$5:I1258,I8:I$1261)</f>
        <v>0.35062405420018711</v>
      </c>
      <c r="N8" s="10">
        <f>CORREL(J$5:J1258,J8:J$1261)</f>
        <v>3.9152612617777893E-3</v>
      </c>
      <c r="P8">
        <f t="shared" si="2"/>
        <v>0.12342740771624693</v>
      </c>
      <c r="Q8">
        <f t="shared" si="2"/>
        <v>1.5390392242188243E-5</v>
      </c>
    </row>
    <row r="9" spans="1:17" x14ac:dyDescent="0.25">
      <c r="A9" t="s">
        <v>1146</v>
      </c>
      <c r="B9">
        <v>7</v>
      </c>
      <c r="C9">
        <v>2316.1</v>
      </c>
      <c r="D9">
        <v>3.5660587468098193E-3</v>
      </c>
      <c r="E9">
        <v>3.621629690888991E-5</v>
      </c>
      <c r="F9">
        <v>9.8748673002452705</v>
      </c>
      <c r="G9">
        <v>6.0179977491595918E-3</v>
      </c>
      <c r="I9">
        <f t="shared" si="0"/>
        <v>1.2716774985698819E-5</v>
      </c>
      <c r="J9">
        <f t="shared" si="1"/>
        <v>0.35113404933946379</v>
      </c>
      <c r="L9" s="19">
        <f t="shared" si="3"/>
        <v>4</v>
      </c>
      <c r="M9" s="10">
        <f>CORREL(I$5:I1257,I9:I$1261)</f>
        <v>0.34914277035273616</v>
      </c>
      <c r="N9" s="10">
        <f>CORREL(J$5:J1257,J9:J$1261)</f>
        <v>3.9765478718266981E-2</v>
      </c>
      <c r="P9">
        <f t="shared" si="2"/>
        <v>0.12248439639168843</v>
      </c>
      <c r="Q9">
        <f t="shared" si="2"/>
        <v>1.5888653326380021E-3</v>
      </c>
    </row>
    <row r="10" spans="1:17" x14ac:dyDescent="0.25">
      <c r="A10" t="s">
        <v>1145</v>
      </c>
      <c r="B10">
        <v>8</v>
      </c>
      <c r="C10">
        <v>2328.25</v>
      </c>
      <c r="D10">
        <v>5.2458874832692626E-3</v>
      </c>
      <c r="E10">
        <v>3.4206432304895478E-5</v>
      </c>
      <c r="F10">
        <v>9.4785892311796207</v>
      </c>
      <c r="G10">
        <v>5.8486265314939946E-3</v>
      </c>
      <c r="I10">
        <f t="shared" si="0"/>
        <v>2.7519335487121118E-5</v>
      </c>
      <c r="J10">
        <f t="shared" si="1"/>
        <v>0.80450762131023723</v>
      </c>
      <c r="L10" s="19">
        <f t="shared" si="3"/>
        <v>5</v>
      </c>
      <c r="M10" s="10">
        <f>CORREL(I$5:I1256,I10:I$1261)</f>
        <v>0.33403597553774006</v>
      </c>
      <c r="N10" s="10">
        <f>CORREL(J$5:J1256,J10:J$1261)</f>
        <v>-2.2434697977488652E-2</v>
      </c>
      <c r="P10">
        <f t="shared" si="2"/>
        <v>0.1122038829779498</v>
      </c>
      <c r="Q10">
        <f t="shared" si="2"/>
        <v>5.0612973860741776E-4</v>
      </c>
    </row>
    <row r="11" spans="1:17" x14ac:dyDescent="0.25">
      <c r="A11" t="s">
        <v>1144</v>
      </c>
      <c r="B11">
        <v>9</v>
      </c>
      <c r="C11">
        <v>2337.58</v>
      </c>
      <c r="D11">
        <v>4.0073016213895141E-3</v>
      </c>
      <c r="E11">
        <v>3.5798553140917393E-5</v>
      </c>
      <c r="F11">
        <v>9.7890244403523159</v>
      </c>
      <c r="G11">
        <v>5.9831892115256883E-3</v>
      </c>
      <c r="I11">
        <f t="shared" si="0"/>
        <v>1.6058466284791029E-5</v>
      </c>
      <c r="J11">
        <f t="shared" si="1"/>
        <v>0.44857864008018694</v>
      </c>
      <c r="L11" s="19">
        <f t="shared" si="3"/>
        <v>6</v>
      </c>
      <c r="M11" s="10">
        <f>CORREL(I$5:I1255,I11:I$1261)</f>
        <v>0.41485974848501977</v>
      </c>
      <c r="N11" s="10">
        <f>CORREL(J$5:J1255,J11:J$1261)</f>
        <v>1.2900090733672971E-2</v>
      </c>
      <c r="P11">
        <f t="shared" si="2"/>
        <v>0.17320922553120291</v>
      </c>
      <c r="Q11">
        <f t="shared" si="2"/>
        <v>1.6747652856888653E-4</v>
      </c>
    </row>
    <row r="12" spans="1:17" x14ac:dyDescent="0.25">
      <c r="A12" t="s">
        <v>1143</v>
      </c>
      <c r="B12">
        <v>10</v>
      </c>
      <c r="C12">
        <v>2349.25</v>
      </c>
      <c r="D12">
        <v>4.9923425080640182E-3</v>
      </c>
      <c r="E12">
        <v>3.4593286997810607E-5</v>
      </c>
      <c r="F12">
        <v>9.551379228723782</v>
      </c>
      <c r="G12">
        <v>5.8816058179557229E-3</v>
      </c>
      <c r="I12">
        <f t="shared" si="0"/>
        <v>2.4923483717822933E-5</v>
      </c>
      <c r="J12">
        <f t="shared" si="1"/>
        <v>0.72047168340494294</v>
      </c>
      <c r="L12" s="19">
        <f t="shared" si="3"/>
        <v>7</v>
      </c>
      <c r="M12" s="10">
        <f>CORREL(I$5:I1254,I12:I$1261)</f>
        <v>0.32610480977604472</v>
      </c>
      <c r="N12" s="10">
        <f>CORREL(J$5:J1254,J12:J$1261)</f>
        <v>-1.5502694433174364E-2</v>
      </c>
      <c r="P12">
        <f t="shared" si="2"/>
        <v>0.10711002625717564</v>
      </c>
      <c r="Q12">
        <f t="shared" si="2"/>
        <v>2.4206393613813174E-4</v>
      </c>
    </row>
    <row r="13" spans="1:17" x14ac:dyDescent="0.25">
      <c r="A13" t="s">
        <v>1142</v>
      </c>
      <c r="B13">
        <v>11</v>
      </c>
      <c r="C13">
        <v>2347.2199999999998</v>
      </c>
      <c r="D13">
        <v>-8.641055656061214E-4</v>
      </c>
      <c r="E13">
        <v>3.5545570476674193E-5</v>
      </c>
      <c r="F13">
        <v>10.223688779301815</v>
      </c>
      <c r="G13">
        <v>5.962010606890447E-3</v>
      </c>
      <c r="I13">
        <f t="shared" si="0"/>
        <v>7.46678428511475E-7</v>
      </c>
      <c r="J13">
        <f t="shared" si="1"/>
        <v>2.1006229988669398E-2</v>
      </c>
      <c r="L13" s="19">
        <f t="shared" si="3"/>
        <v>8</v>
      </c>
      <c r="M13" s="10">
        <f>CORREL(I$5:I1253,I13:I$1261)</f>
        <v>0.35316052353573862</v>
      </c>
      <c r="N13" s="10">
        <f>CORREL(J$5:J1253,J13:J$1261)</f>
        <v>-3.7897666164953284E-2</v>
      </c>
      <c r="P13">
        <f t="shared" si="2"/>
        <v>0.12572093308927348</v>
      </c>
      <c r="Q13">
        <f t="shared" si="2"/>
        <v>1.4477321648074929E-3</v>
      </c>
    </row>
    <row r="14" spans="1:17" x14ac:dyDescent="0.25">
      <c r="A14" t="s">
        <v>1141</v>
      </c>
      <c r="B14">
        <v>12</v>
      </c>
      <c r="C14">
        <v>2351.16</v>
      </c>
      <c r="D14">
        <v>1.6785814708464297E-3</v>
      </c>
      <c r="E14">
        <v>3.1168677845041616E-5</v>
      </c>
      <c r="F14">
        <v>10.285697290828049</v>
      </c>
      <c r="G14">
        <v>5.582891530832532E-3</v>
      </c>
      <c r="I14">
        <f t="shared" si="0"/>
        <v>2.8176357542689633E-6</v>
      </c>
      <c r="J14">
        <f t="shared" si="1"/>
        <v>9.0399591804218901E-2</v>
      </c>
      <c r="L14" s="19">
        <f t="shared" si="3"/>
        <v>9</v>
      </c>
      <c r="M14" s="10">
        <f>CORREL(I$5:I1252,I14:I$1261)</f>
        <v>0.29448032527562629</v>
      </c>
      <c r="N14" s="10">
        <f>CORREL(J$5:J1252,J14:J$1261)</f>
        <v>-2.0107966973509406E-2</v>
      </c>
      <c r="P14">
        <f t="shared" si="2"/>
        <v>8.7483009155303118E-2</v>
      </c>
      <c r="Q14">
        <f t="shared" si="2"/>
        <v>4.0789414485733257E-4</v>
      </c>
    </row>
    <row r="15" spans="1:17" x14ac:dyDescent="0.25">
      <c r="A15" t="s">
        <v>1140</v>
      </c>
      <c r="B15">
        <v>13</v>
      </c>
      <c r="C15">
        <v>2365.38</v>
      </c>
      <c r="D15">
        <v>6.0480783953453798E-3</v>
      </c>
      <c r="E15">
        <v>2.8269196965149621E-5</v>
      </c>
      <c r="F15">
        <v>9.1797763007914792</v>
      </c>
      <c r="G15">
        <v>5.3168784982496661E-3</v>
      </c>
      <c r="I15">
        <f t="shared" si="0"/>
        <v>3.6579252276243546E-5</v>
      </c>
      <c r="J15">
        <f t="shared" si="1"/>
        <v>1.29396149177278</v>
      </c>
      <c r="L15" s="19">
        <f t="shared" si="3"/>
        <v>10</v>
      </c>
      <c r="M15" s="10">
        <f>CORREL(I$5:I1251,I15:I$1261)</f>
        <v>0.25921048164296684</v>
      </c>
      <c r="N15" s="10">
        <f>CORREL(J$5:J1251,J15:J$1261)</f>
        <v>5.6737223682500483E-2</v>
      </c>
      <c r="P15">
        <f t="shared" si="2"/>
        <v>6.7836650285578004E-2</v>
      </c>
      <c r="Q15">
        <f t="shared" si="2"/>
        <v>3.2500903784750605E-3</v>
      </c>
    </row>
    <row r="16" spans="1:17" x14ac:dyDescent="0.25">
      <c r="A16" t="s">
        <v>1139</v>
      </c>
      <c r="B16">
        <v>14</v>
      </c>
      <c r="C16">
        <v>2362.8200000000002</v>
      </c>
      <c r="D16">
        <v>-1.0822785345272479E-3</v>
      </c>
      <c r="E16">
        <v>3.3184707576215833E-5</v>
      </c>
      <c r="F16">
        <v>10.278124216408939</v>
      </c>
      <c r="G16">
        <v>5.7606169440621406E-3</v>
      </c>
      <c r="I16">
        <f t="shared" si="0"/>
        <v>1.1713268262984472E-6</v>
      </c>
      <c r="J16">
        <f t="shared" si="1"/>
        <v>3.5297186922869296E-2</v>
      </c>
      <c r="L16" s="19">
        <f t="shared" si="3"/>
        <v>11</v>
      </c>
      <c r="M16" s="10">
        <f>CORREL(I$5:I1250,I16:I$1261)</f>
        <v>0.23249793764043314</v>
      </c>
      <c r="N16" s="10">
        <f>CORREL(J$5:J1250,J16:J$1261)</f>
        <v>-2.1442187045472093E-2</v>
      </c>
      <c r="P16">
        <f t="shared" si="2"/>
        <v>5.4619270768765577E-2</v>
      </c>
      <c r="Q16">
        <f t="shared" si="2"/>
        <v>4.645643162792144E-4</v>
      </c>
    </row>
    <row r="17" spans="1:17" x14ac:dyDescent="0.25">
      <c r="A17" t="s">
        <v>1138</v>
      </c>
      <c r="B17">
        <v>15</v>
      </c>
      <c r="C17">
        <v>2363.81</v>
      </c>
      <c r="D17">
        <v>4.1899086684549225E-4</v>
      </c>
      <c r="E17">
        <v>2.945857731532237E-5</v>
      </c>
      <c r="F17">
        <v>10.426566111433704</v>
      </c>
      <c r="G17">
        <v>5.4275756388393491E-3</v>
      </c>
      <c r="I17">
        <f t="shared" si="0"/>
        <v>1.7555334649993703E-7</v>
      </c>
      <c r="J17">
        <f t="shared" si="1"/>
        <v>5.9593287422141051E-3</v>
      </c>
      <c r="L17" s="19">
        <f t="shared" si="3"/>
        <v>12</v>
      </c>
      <c r="M17" s="10">
        <f>CORREL(I$5:I1249,I17:I$1261)</f>
        <v>0.1687290824641951</v>
      </c>
      <c r="N17" s="10">
        <f>CORREL(J$5:J1249,J17:J$1261)</f>
        <v>-2.6118924875810249E-2</v>
      </c>
      <c r="P17">
        <f t="shared" si="2"/>
        <v>2.8789642261794635E-2</v>
      </c>
      <c r="Q17">
        <f t="shared" si="2"/>
        <v>6.8986954214079381E-4</v>
      </c>
    </row>
    <row r="18" spans="1:17" x14ac:dyDescent="0.25">
      <c r="A18" t="s">
        <v>1137</v>
      </c>
      <c r="B18">
        <v>16</v>
      </c>
      <c r="C18">
        <v>2367.34</v>
      </c>
      <c r="D18">
        <v>1.493351834538359E-3</v>
      </c>
      <c r="E18">
        <v>2.6407910069279932E-5</v>
      </c>
      <c r="F18">
        <v>10.457398797988862</v>
      </c>
      <c r="G18">
        <v>5.138862721388842E-3</v>
      </c>
      <c r="I18">
        <f t="shared" si="0"/>
        <v>2.2300997017190824E-6</v>
      </c>
      <c r="J18">
        <f t="shared" si="1"/>
        <v>8.4448170865036989E-2</v>
      </c>
      <c r="L18" s="19">
        <f t="shared" si="3"/>
        <v>13</v>
      </c>
      <c r="M18" s="10">
        <f>CORREL(I$5:I1248,I18:I$1261)</f>
        <v>0.17102694410006822</v>
      </c>
      <c r="N18" s="10">
        <f>CORREL(J$5:J1248,J18:J$1261)</f>
        <v>1.1820737957330645E-2</v>
      </c>
      <c r="P18">
        <f t="shared" si="2"/>
        <v>2.96029111340303E-2</v>
      </c>
      <c r="Q18">
        <f t="shared" si="2"/>
        <v>1.4141469126410748E-4</v>
      </c>
    </row>
    <row r="19" spans="1:17" x14ac:dyDescent="0.25">
      <c r="A19" t="s">
        <v>1136</v>
      </c>
      <c r="B19">
        <v>17</v>
      </c>
      <c r="C19">
        <v>2369.75</v>
      </c>
      <c r="D19">
        <v>1.018020225231675E-3</v>
      </c>
      <c r="E19">
        <v>2.4515970876086084E-5</v>
      </c>
      <c r="F19">
        <v>10.573912717393547</v>
      </c>
      <c r="G19">
        <v>4.9513605075863828E-3</v>
      </c>
      <c r="I19">
        <f t="shared" si="0"/>
        <v>1.0363651789807503E-6</v>
      </c>
      <c r="J19">
        <f t="shared" si="1"/>
        <v>4.2273062903320086E-2</v>
      </c>
      <c r="L19" s="19">
        <f t="shared" si="3"/>
        <v>14</v>
      </c>
      <c r="M19" s="10">
        <f>CORREL(I$5:I1247,I19:I$1261)</f>
        <v>0.16768930184252662</v>
      </c>
      <c r="N19" s="10">
        <f>CORREL(J$5:J1247,J19:J$1261)</f>
        <v>-1.5063186658790066E-3</v>
      </c>
      <c r="P19">
        <f t="shared" si="2"/>
        <v>2.8481661108700249E-2</v>
      </c>
      <c r="Q19">
        <f t="shared" si="2"/>
        <v>2.2982026285422104E-6</v>
      </c>
    </row>
    <row r="20" spans="1:17" x14ac:dyDescent="0.25">
      <c r="A20" t="s">
        <v>1135</v>
      </c>
      <c r="B20">
        <v>18</v>
      </c>
      <c r="C20">
        <v>2363.64</v>
      </c>
      <c r="D20">
        <v>-2.5783310475788745E-3</v>
      </c>
      <c r="E20">
        <v>2.2821758131966152E-5</v>
      </c>
      <c r="F20">
        <v>10.396504373664939</v>
      </c>
      <c r="G20">
        <v>4.7772123808729871E-3</v>
      </c>
      <c r="I20">
        <f t="shared" si="0"/>
        <v>6.647790990909177E-6</v>
      </c>
      <c r="J20">
        <f t="shared" si="1"/>
        <v>0.29129179936394556</v>
      </c>
      <c r="L20" s="19">
        <f t="shared" si="3"/>
        <v>15</v>
      </c>
      <c r="M20" s="10">
        <f>CORREL(I$5:I1246,I20:I$1261)</f>
        <v>0.20168165172451014</v>
      </c>
      <c r="N20" s="10">
        <f>CORREL(J$5:J1246,J20:J$1261)</f>
        <v>1.1253423832149707E-2</v>
      </c>
      <c r="P20">
        <f t="shared" si="2"/>
        <v>4.1232238486867308E-2</v>
      </c>
      <c r="Q20">
        <f t="shared" si="2"/>
        <v>1.2837293950403197E-4</v>
      </c>
    </row>
    <row r="21" spans="1:17" x14ac:dyDescent="0.25">
      <c r="A21" t="s">
        <v>1134</v>
      </c>
      <c r="B21">
        <v>19</v>
      </c>
      <c r="C21">
        <v>2395.96</v>
      </c>
      <c r="D21">
        <v>1.3673825117192173E-2</v>
      </c>
      <c r="E21">
        <v>2.2714595164738608E-5</v>
      </c>
      <c r="F21">
        <v>2.4610775805270748</v>
      </c>
      <c r="G21">
        <v>4.7659831267786298E-3</v>
      </c>
      <c r="I21">
        <f t="shared" si="0"/>
        <v>1.8697349333555554E-4</v>
      </c>
      <c r="J21">
        <f t="shared" si="1"/>
        <v>8.2314253007602378</v>
      </c>
    </row>
    <row r="22" spans="1:17" x14ac:dyDescent="0.25">
      <c r="A22" t="s">
        <v>1133</v>
      </c>
      <c r="B22">
        <v>20</v>
      </c>
      <c r="C22">
        <v>2381.92</v>
      </c>
      <c r="D22">
        <v>-5.8598641045760624E-3</v>
      </c>
      <c r="E22">
        <v>6.0693034227719593E-5</v>
      </c>
      <c r="F22">
        <v>9.1439164127204684</v>
      </c>
      <c r="G22">
        <v>7.7905734209825399E-3</v>
      </c>
      <c r="I22">
        <f t="shared" si="0"/>
        <v>3.4338007324099019E-5</v>
      </c>
      <c r="J22">
        <f t="shared" si="1"/>
        <v>0.56576521113219014</v>
      </c>
      <c r="P22">
        <f>1259*SUM(P6:P20)</f>
        <v>2141.0047135075588</v>
      </c>
      <c r="Q22">
        <f>1259*SUM(Q6:Q20)</f>
        <v>11.473174628274931</v>
      </c>
    </row>
    <row r="23" spans="1:17" x14ac:dyDescent="0.25">
      <c r="A23" t="s">
        <v>1132</v>
      </c>
      <c r="B23">
        <v>21</v>
      </c>
      <c r="C23">
        <v>2383.12</v>
      </c>
      <c r="D23">
        <v>5.0379525760724242E-4</v>
      </c>
      <c r="E23">
        <v>5.7428936805025527E-5</v>
      </c>
      <c r="F23">
        <v>9.760542713040925</v>
      </c>
      <c r="G23">
        <v>7.5781882270781267E-3</v>
      </c>
      <c r="I23">
        <f t="shared" si="0"/>
        <v>2.5380966158754775E-7</v>
      </c>
      <c r="J23">
        <f t="shared" si="1"/>
        <v>4.4195431033182079E-3</v>
      </c>
    </row>
    <row r="24" spans="1:17" x14ac:dyDescent="0.25">
      <c r="A24" t="s">
        <v>1131</v>
      </c>
      <c r="B24">
        <v>22</v>
      </c>
      <c r="C24">
        <v>2375.31</v>
      </c>
      <c r="D24">
        <v>-3.2772164221692712E-3</v>
      </c>
      <c r="E24">
        <v>4.7746734684563559E-5</v>
      </c>
      <c r="F24">
        <v>9.7246599402418266</v>
      </c>
      <c r="G24">
        <v>6.9099012065704356E-3</v>
      </c>
      <c r="I24">
        <f t="shared" si="0"/>
        <v>1.0740147477735958E-5</v>
      </c>
      <c r="J24">
        <f t="shared" si="1"/>
        <v>0.22493993670332038</v>
      </c>
    </row>
    <row r="25" spans="1:17" x14ac:dyDescent="0.25">
      <c r="A25" t="s">
        <v>1130</v>
      </c>
      <c r="B25">
        <v>23</v>
      </c>
      <c r="C25">
        <v>2368.39</v>
      </c>
      <c r="D25">
        <v>-2.9133039476952893E-3</v>
      </c>
      <c r="E25">
        <v>4.2579098734954267E-5</v>
      </c>
      <c r="F25">
        <v>9.8648159344958071</v>
      </c>
      <c r="G25">
        <v>6.5252661811572308E-3</v>
      </c>
      <c r="I25">
        <f t="shared" si="0"/>
        <v>8.4873398916569579E-6</v>
      </c>
      <c r="J25">
        <f t="shared" si="1"/>
        <v>0.19933113062089039</v>
      </c>
    </row>
    <row r="26" spans="1:17" x14ac:dyDescent="0.25">
      <c r="A26" t="s">
        <v>1129</v>
      </c>
      <c r="B26">
        <v>24</v>
      </c>
      <c r="C26">
        <v>2362.98</v>
      </c>
      <c r="D26">
        <v>-2.2842521713062336E-3</v>
      </c>
      <c r="E26">
        <v>3.8164232081475242E-5</v>
      </c>
      <c r="F26">
        <v>10.036891966640995</v>
      </c>
      <c r="G26">
        <v>6.1777206218374134E-3</v>
      </c>
      <c r="I26">
        <f t="shared" si="0"/>
        <v>5.2178079821172427E-6</v>
      </c>
      <c r="J26">
        <f t="shared" si="1"/>
        <v>0.1367198472899431</v>
      </c>
    </row>
    <row r="27" spans="1:17" x14ac:dyDescent="0.25">
      <c r="A27" t="s">
        <v>1128</v>
      </c>
      <c r="B27">
        <v>25</v>
      </c>
      <c r="C27">
        <v>2364.87</v>
      </c>
      <c r="D27">
        <v>7.9983749333467635E-4</v>
      </c>
      <c r="E27">
        <v>3.410862183314153E-5</v>
      </c>
      <c r="F27">
        <v>10.267204403929249</v>
      </c>
      <c r="G27">
        <v>5.8402587128603758E-3</v>
      </c>
      <c r="I27">
        <f t="shared" si="0"/>
        <v>6.3974001574389841E-7</v>
      </c>
      <c r="J27">
        <f t="shared" si="1"/>
        <v>1.87559620225493E-2</v>
      </c>
    </row>
    <row r="28" spans="1:17" x14ac:dyDescent="0.25">
      <c r="A28" t="s">
        <v>1127</v>
      </c>
      <c r="B28">
        <v>26</v>
      </c>
      <c r="C28">
        <v>2372.6</v>
      </c>
      <c r="D28">
        <v>3.2686786165836423E-3</v>
      </c>
      <c r="E28">
        <v>3.0050695305999109E-5</v>
      </c>
      <c r="F28">
        <v>10.057083571307665</v>
      </c>
      <c r="G28">
        <v>5.4818514487350997E-3</v>
      </c>
      <c r="I28">
        <f t="shared" si="0"/>
        <v>1.0684259898511154E-5</v>
      </c>
      <c r="J28">
        <f t="shared" si="1"/>
        <v>0.35554118764028148</v>
      </c>
    </row>
    <row r="29" spans="1:17" x14ac:dyDescent="0.25">
      <c r="A29" t="s">
        <v>1126</v>
      </c>
      <c r="B29">
        <v>27</v>
      </c>
      <c r="C29">
        <v>2373.4699999999998</v>
      </c>
      <c r="D29">
        <v>3.6668633566550035E-4</v>
      </c>
      <c r="E29">
        <v>2.9077294157336038E-5</v>
      </c>
      <c r="F29">
        <v>10.440928770067535</v>
      </c>
      <c r="G29">
        <v>5.3923366138749198E-3</v>
      </c>
      <c r="I29">
        <f t="shared" si="0"/>
        <v>1.34458868763792E-7</v>
      </c>
      <c r="J29">
        <f t="shared" si="1"/>
        <v>4.6241877953375103E-3</v>
      </c>
    </row>
    <row r="30" spans="1:17" x14ac:dyDescent="0.25">
      <c r="A30" t="s">
        <v>1125</v>
      </c>
      <c r="B30">
        <v>28</v>
      </c>
      <c r="C30">
        <v>2365.4499999999998</v>
      </c>
      <c r="D30">
        <v>-3.3790189048102937E-3</v>
      </c>
      <c r="E30">
        <v>2.6108577532835681E-5</v>
      </c>
      <c r="F30">
        <v>10.115927972854935</v>
      </c>
      <c r="G30">
        <v>5.109655324269503E-3</v>
      </c>
      <c r="I30">
        <f t="shared" si="0"/>
        <v>1.1417768759065357E-5</v>
      </c>
      <c r="J30">
        <f t="shared" si="1"/>
        <v>0.43731868366653454</v>
      </c>
    </row>
    <row r="31" spans="1:17" x14ac:dyDescent="0.25">
      <c r="A31" t="s">
        <v>1124</v>
      </c>
      <c r="B31">
        <v>29</v>
      </c>
      <c r="C31">
        <v>2385.2600000000002</v>
      </c>
      <c r="D31">
        <v>8.374727853051489E-3</v>
      </c>
      <c r="E31">
        <v>2.6226963725162582E-5</v>
      </c>
      <c r="F31">
        <v>7.8745255685450335</v>
      </c>
      <c r="G31">
        <v>5.121226779313974E-3</v>
      </c>
      <c r="I31">
        <f t="shared" si="0"/>
        <v>7.0136066612676401E-5</v>
      </c>
      <c r="J31">
        <f t="shared" si="1"/>
        <v>2.6741969580484342</v>
      </c>
    </row>
    <row r="32" spans="1:17" x14ac:dyDescent="0.25">
      <c r="A32" t="s">
        <v>1123</v>
      </c>
      <c r="B32">
        <v>30</v>
      </c>
      <c r="C32">
        <v>2381.38</v>
      </c>
      <c r="D32">
        <v>-1.6266570520614421E-3</v>
      </c>
      <c r="E32">
        <v>3.8710487247583068E-5</v>
      </c>
      <c r="F32">
        <v>10.09104609623547</v>
      </c>
      <c r="G32">
        <v>6.2217752488805851E-3</v>
      </c>
      <c r="I32">
        <f t="shared" si="0"/>
        <v>2.6460131650212211E-6</v>
      </c>
      <c r="J32">
        <f t="shared" si="1"/>
        <v>6.8353910094129028E-2</v>
      </c>
    </row>
    <row r="33" spans="1:10" x14ac:dyDescent="0.25">
      <c r="A33" t="s">
        <v>1122</v>
      </c>
      <c r="B33">
        <v>31</v>
      </c>
      <c r="C33">
        <v>2378.25</v>
      </c>
      <c r="D33">
        <v>-1.3143639402364293E-3</v>
      </c>
      <c r="E33">
        <v>3.3982230552412286E-5</v>
      </c>
      <c r="F33">
        <v>10.238835862198913</v>
      </c>
      <c r="G33">
        <v>5.8294279781477944E-3</v>
      </c>
      <c r="I33">
        <f t="shared" si="0"/>
        <v>1.727552567393832E-6</v>
      </c>
      <c r="J33">
        <f t="shared" si="1"/>
        <v>5.0836938579689517E-2</v>
      </c>
    </row>
    <row r="34" spans="1:10" x14ac:dyDescent="0.25">
      <c r="A34" t="s">
        <v>1121</v>
      </c>
      <c r="B34">
        <v>32</v>
      </c>
      <c r="C34">
        <v>2373.4699999999998</v>
      </c>
      <c r="D34">
        <v>-2.00988121517931E-3</v>
      </c>
      <c r="E34">
        <v>3.0183942229590522E-5</v>
      </c>
      <c r="F34">
        <v>10.274366993660278</v>
      </c>
      <c r="G34">
        <v>5.4939914661009913E-3</v>
      </c>
      <c r="I34">
        <f t="shared" si="0"/>
        <v>4.0396224991306597E-6</v>
      </c>
      <c r="J34">
        <f t="shared" si="1"/>
        <v>0.13383349558529359</v>
      </c>
    </row>
    <row r="35" spans="1:10" x14ac:dyDescent="0.25">
      <c r="A35" t="s">
        <v>1120</v>
      </c>
      <c r="B35">
        <v>33</v>
      </c>
      <c r="C35">
        <v>2344.02</v>
      </c>
      <c r="D35">
        <v>-1.2407993359932812E-2</v>
      </c>
      <c r="E35">
        <v>2.7776431823686516E-5</v>
      </c>
      <c r="F35">
        <v>4.9485553298607945</v>
      </c>
      <c r="G35">
        <v>5.2703350769838647E-3</v>
      </c>
      <c r="I35">
        <f t="shared" si="0"/>
        <v>1.5395829922013675E-4</v>
      </c>
      <c r="J35">
        <f t="shared" si="1"/>
        <v>5.5427673430986877</v>
      </c>
    </row>
    <row r="36" spans="1:10" x14ac:dyDescent="0.25">
      <c r="A36" t="s">
        <v>1119</v>
      </c>
      <c r="B36">
        <v>34</v>
      </c>
      <c r="C36">
        <v>2348.4499999999998</v>
      </c>
      <c r="D36">
        <v>1.8899156150544716E-3</v>
      </c>
      <c r="E36">
        <v>5.7583468627482239E-5</v>
      </c>
      <c r="F36">
        <v>9.7002471448991141</v>
      </c>
      <c r="G36">
        <v>7.5883772064574018E-3</v>
      </c>
      <c r="I36">
        <f t="shared" si="0"/>
        <v>3.5717810320267218E-6</v>
      </c>
      <c r="J36">
        <f t="shared" si="1"/>
        <v>6.2027889551656092E-2</v>
      </c>
    </row>
    <row r="37" spans="1:10" x14ac:dyDescent="0.25">
      <c r="A37" t="s">
        <v>1118</v>
      </c>
      <c r="B37">
        <v>35</v>
      </c>
      <c r="C37">
        <v>2345.96</v>
      </c>
      <c r="D37">
        <v>-1.0602737976110888E-3</v>
      </c>
      <c r="E37">
        <v>4.8564838936565953E-5</v>
      </c>
      <c r="F37">
        <v>9.9094627339165005</v>
      </c>
      <c r="G37">
        <v>6.9688477481263684E-3</v>
      </c>
      <c r="I37">
        <f t="shared" si="0"/>
        <v>1.1241805259006399E-6</v>
      </c>
      <c r="J37">
        <f t="shared" si="1"/>
        <v>2.3148033649797818E-2</v>
      </c>
    </row>
    <row r="38" spans="1:10" x14ac:dyDescent="0.25">
      <c r="A38" t="s">
        <v>1117</v>
      </c>
      <c r="B38">
        <v>36</v>
      </c>
      <c r="C38">
        <v>2343.98</v>
      </c>
      <c r="D38">
        <v>-8.440041603438031E-4</v>
      </c>
      <c r="E38">
        <v>4.1173176933839454E-5</v>
      </c>
      <c r="F38">
        <v>10.080422415907</v>
      </c>
      <c r="G38">
        <v>6.416632834582282E-3</v>
      </c>
      <c r="I38">
        <f t="shared" si="0"/>
        <v>7.123430226776481E-7</v>
      </c>
      <c r="J38">
        <f t="shared" si="1"/>
        <v>1.7301143018968422E-2</v>
      </c>
    </row>
    <row r="39" spans="1:10" x14ac:dyDescent="0.25">
      <c r="A39" t="s">
        <v>1116</v>
      </c>
      <c r="B39">
        <v>37</v>
      </c>
      <c r="C39">
        <v>2341.59</v>
      </c>
      <c r="D39">
        <v>-1.0196332733214408E-3</v>
      </c>
      <c r="E39">
        <v>3.5451456415626366E-5</v>
      </c>
      <c r="F39">
        <v>10.218020148799328</v>
      </c>
      <c r="G39">
        <v>5.9541125632310956E-3</v>
      </c>
      <c r="I39">
        <f t="shared" si="0"/>
        <v>1.039652012064196E-6</v>
      </c>
      <c r="J39">
        <f t="shared" si="1"/>
        <v>2.9326073374123383E-2</v>
      </c>
    </row>
    <row r="40" spans="1:10" x14ac:dyDescent="0.25">
      <c r="A40" t="s">
        <v>1115</v>
      </c>
      <c r="B40">
        <v>38</v>
      </c>
      <c r="C40">
        <v>2358.5700000000002</v>
      </c>
      <c r="D40">
        <v>7.251482966702083E-3</v>
      </c>
      <c r="E40">
        <v>3.1158768966166772E-5</v>
      </c>
      <c r="F40">
        <v>8.6887998661865229</v>
      </c>
      <c r="G40">
        <v>5.58200402778131E-3</v>
      </c>
      <c r="I40">
        <f t="shared" si="0"/>
        <v>5.2584005216370443E-5</v>
      </c>
      <c r="J40">
        <f t="shared" si="1"/>
        <v>1.6876149784180468</v>
      </c>
    </row>
    <row r="41" spans="1:10" x14ac:dyDescent="0.25">
      <c r="A41" t="s">
        <v>1114</v>
      </c>
      <c r="B41">
        <v>39</v>
      </c>
      <c r="C41">
        <v>2361.13</v>
      </c>
      <c r="D41">
        <v>1.0854034436120763E-3</v>
      </c>
      <c r="E41">
        <v>3.8765495624393684E-5</v>
      </c>
      <c r="F41">
        <v>10.127589550720677</v>
      </c>
      <c r="G41">
        <v>6.226194313093166E-3</v>
      </c>
      <c r="I41">
        <f t="shared" si="0"/>
        <v>1.1781006354049536E-6</v>
      </c>
      <c r="J41">
        <f t="shared" si="1"/>
        <v>3.0390444296644531E-2</v>
      </c>
    </row>
    <row r="42" spans="1:10" x14ac:dyDescent="0.25">
      <c r="A42" t="s">
        <v>1113</v>
      </c>
      <c r="B42">
        <v>40</v>
      </c>
      <c r="C42">
        <v>2368.06</v>
      </c>
      <c r="D42">
        <v>2.9350353432466836E-3</v>
      </c>
      <c r="E42">
        <v>3.3714342016635834E-5</v>
      </c>
      <c r="F42">
        <v>10.042074831327742</v>
      </c>
      <c r="G42">
        <v>5.8064052576991074E-3</v>
      </c>
      <c r="I42">
        <f t="shared" si="0"/>
        <v>8.6144324661071783E-6</v>
      </c>
      <c r="J42">
        <f t="shared" si="1"/>
        <v>0.25551240068266839</v>
      </c>
    </row>
    <row r="43" spans="1:10" x14ac:dyDescent="0.25">
      <c r="A43" t="s">
        <v>1112</v>
      </c>
      <c r="B43">
        <v>41</v>
      </c>
      <c r="C43">
        <v>2362.7199999999998</v>
      </c>
      <c r="D43">
        <v>-2.255010430479043E-3</v>
      </c>
      <c r="E43">
        <v>3.1433293335754221E-5</v>
      </c>
      <c r="F43">
        <v>10.20586948792052</v>
      </c>
      <c r="G43">
        <v>5.6065402286752768E-3</v>
      </c>
      <c r="I43">
        <f t="shared" si="0"/>
        <v>5.0850720415692793E-6</v>
      </c>
      <c r="J43">
        <f t="shared" si="1"/>
        <v>0.16177344153070961</v>
      </c>
    </row>
    <row r="44" spans="1:10" x14ac:dyDescent="0.25">
      <c r="A44" t="s">
        <v>1111</v>
      </c>
      <c r="B44">
        <v>42</v>
      </c>
      <c r="C44">
        <v>2358.84</v>
      </c>
      <c r="D44">
        <v>-1.6421751202002621E-3</v>
      </c>
      <c r="E44">
        <v>2.8949490611750824E-5</v>
      </c>
      <c r="F44">
        <v>10.356804699926451</v>
      </c>
      <c r="G44">
        <v>5.3804730843812262E-3</v>
      </c>
      <c r="I44">
        <f t="shared" si="0"/>
        <v>2.6967391254047453E-6</v>
      </c>
      <c r="J44">
        <f t="shared" si="1"/>
        <v>9.315324962264164E-2</v>
      </c>
    </row>
    <row r="45" spans="1:10" x14ac:dyDescent="0.25">
      <c r="A45" t="s">
        <v>1110</v>
      </c>
      <c r="B45">
        <v>43</v>
      </c>
      <c r="C45">
        <v>2360.16</v>
      </c>
      <c r="D45">
        <v>5.5959709009489877E-4</v>
      </c>
      <c r="E45">
        <v>2.6551953828017668E-5</v>
      </c>
      <c r="F45">
        <v>10.524613404766692</v>
      </c>
      <c r="G45">
        <v>5.1528588014826942E-3</v>
      </c>
      <c r="I45">
        <f t="shared" si="0"/>
        <v>3.1314890324267823E-7</v>
      </c>
      <c r="J45">
        <f t="shared" si="1"/>
        <v>1.1793817708143306E-2</v>
      </c>
    </row>
    <row r="46" spans="1:10" x14ac:dyDescent="0.25">
      <c r="A46" t="s">
        <v>1109</v>
      </c>
      <c r="B46">
        <v>44</v>
      </c>
      <c r="C46">
        <v>2352.9499999999998</v>
      </c>
      <c r="D46">
        <v>-3.0548776354145657E-3</v>
      </c>
      <c r="E46">
        <v>2.4221180128967532E-5</v>
      </c>
      <c r="F46">
        <v>10.24298901344519</v>
      </c>
      <c r="G46">
        <v>4.9215018164141247E-3</v>
      </c>
      <c r="I46">
        <f t="shared" si="0"/>
        <v>9.3322773673560877E-6</v>
      </c>
      <c r="J46">
        <f t="shared" si="1"/>
        <v>0.38529408219028394</v>
      </c>
    </row>
    <row r="47" spans="1:10" x14ac:dyDescent="0.25">
      <c r="A47" t="s">
        <v>1108</v>
      </c>
      <c r="B47">
        <v>45</v>
      </c>
      <c r="C47">
        <v>2357.4899999999998</v>
      </c>
      <c r="D47">
        <v>1.9294927644020188E-3</v>
      </c>
      <c r="E47">
        <v>2.4347996153196663E-5</v>
      </c>
      <c r="F47">
        <v>10.470155513454108</v>
      </c>
      <c r="G47">
        <v>4.9343688708077616E-3</v>
      </c>
      <c r="I47">
        <f t="shared" si="0"/>
        <v>3.7229423278797444E-6</v>
      </c>
      <c r="J47">
        <f t="shared" si="1"/>
        <v>0.15290549187108185</v>
      </c>
    </row>
    <row r="48" spans="1:10" x14ac:dyDescent="0.25">
      <c r="A48" t="s">
        <v>1107</v>
      </c>
      <c r="B48">
        <v>46</v>
      </c>
      <c r="C48">
        <v>2355.54</v>
      </c>
      <c r="D48">
        <v>-8.2715091050222789E-4</v>
      </c>
      <c r="E48">
        <v>2.3260745724718149E-5</v>
      </c>
      <c r="F48">
        <v>10.639329907555735</v>
      </c>
      <c r="G48">
        <v>4.8229395315220521E-3</v>
      </c>
      <c r="I48">
        <f t="shared" si="0"/>
        <v>6.841786287446646E-7</v>
      </c>
      <c r="J48">
        <f t="shared" si="1"/>
        <v>2.9413443439933171E-2</v>
      </c>
    </row>
    <row r="49" spans="1:10" x14ac:dyDescent="0.25">
      <c r="A49" t="s">
        <v>1106</v>
      </c>
      <c r="B49">
        <v>47</v>
      </c>
      <c r="C49">
        <v>2357.16</v>
      </c>
      <c r="D49">
        <v>6.8774039073837834E-4</v>
      </c>
      <c r="E49">
        <v>2.179054380364207E-5</v>
      </c>
      <c r="F49">
        <v>10.712328393033671</v>
      </c>
      <c r="G49">
        <v>4.6680342547631409E-3</v>
      </c>
      <c r="I49">
        <f t="shared" si="0"/>
        <v>4.729868450529773E-7</v>
      </c>
      <c r="J49">
        <f t="shared" si="1"/>
        <v>2.1706059716321641E-2</v>
      </c>
    </row>
    <row r="50" spans="1:10" x14ac:dyDescent="0.25">
      <c r="A50" t="s">
        <v>1105</v>
      </c>
      <c r="B50">
        <v>48</v>
      </c>
      <c r="C50">
        <v>2353.7800000000002</v>
      </c>
      <c r="D50">
        <v>-1.4339289653649834E-3</v>
      </c>
      <c r="E50">
        <v>2.0625207636917842E-5</v>
      </c>
      <c r="F50">
        <v>10.689305330518993</v>
      </c>
      <c r="G50">
        <v>4.5414983911609879E-3</v>
      </c>
      <c r="I50">
        <f t="shared" si="0"/>
        <v>2.0561522777126917E-6</v>
      </c>
      <c r="J50">
        <f t="shared" si="1"/>
        <v>9.9691228030708734E-2</v>
      </c>
    </row>
    <row r="51" spans="1:10" x14ac:dyDescent="0.25">
      <c r="A51" t="s">
        <v>1104</v>
      </c>
      <c r="B51">
        <v>49</v>
      </c>
      <c r="C51">
        <v>2344.9299999999998</v>
      </c>
      <c r="D51">
        <v>-3.7599095922304926E-3</v>
      </c>
      <c r="E51">
        <v>2.0070999003102623E-5</v>
      </c>
      <c r="F51">
        <v>10.111889005194284</v>
      </c>
      <c r="G51">
        <v>4.480066852526045E-3</v>
      </c>
      <c r="I51">
        <f t="shared" si="0"/>
        <v>1.4136920141746869E-5</v>
      </c>
      <c r="J51">
        <f t="shared" si="1"/>
        <v>0.70434561526118111</v>
      </c>
    </row>
    <row r="52" spans="1:10" x14ac:dyDescent="0.25">
      <c r="A52" t="s">
        <v>1103</v>
      </c>
      <c r="B52">
        <v>50</v>
      </c>
      <c r="C52">
        <v>2328.9499999999998</v>
      </c>
      <c r="D52">
        <v>-6.8147023578528643E-3</v>
      </c>
      <c r="E52">
        <v>2.2198322100985972E-5</v>
      </c>
      <c r="F52">
        <v>8.623436263452426</v>
      </c>
      <c r="G52">
        <v>4.7115095352748644E-3</v>
      </c>
      <c r="I52">
        <f t="shared" si="0"/>
        <v>4.6440168226125388E-5</v>
      </c>
      <c r="J52">
        <f t="shared" si="1"/>
        <v>2.0920575895266733</v>
      </c>
    </row>
    <row r="53" spans="1:10" x14ac:dyDescent="0.25">
      <c r="A53" t="s">
        <v>1102</v>
      </c>
      <c r="B53">
        <v>51</v>
      </c>
      <c r="C53">
        <v>2349.0100000000002</v>
      </c>
      <c r="D53">
        <v>8.6133236007643887E-3</v>
      </c>
      <c r="E53">
        <v>3.0638047698275207E-5</v>
      </c>
      <c r="F53">
        <v>7.9717904225475333</v>
      </c>
      <c r="G53">
        <v>5.5351646496084655E-3</v>
      </c>
      <c r="I53">
        <f t="shared" si="0"/>
        <v>7.4189343451484813E-5</v>
      </c>
      <c r="J53">
        <f t="shared" si="1"/>
        <v>2.4214775099936072</v>
      </c>
    </row>
    <row r="54" spans="1:10" x14ac:dyDescent="0.25">
      <c r="A54" t="s">
        <v>1101</v>
      </c>
      <c r="B54">
        <v>52</v>
      </c>
      <c r="C54">
        <v>2342.19</v>
      </c>
      <c r="D54">
        <v>-2.9033507733046138E-3</v>
      </c>
      <c r="E54">
        <v>4.2928633653617803E-5</v>
      </c>
      <c r="F54">
        <v>9.8596119878676589</v>
      </c>
      <c r="G54">
        <v>6.551994631684141E-3</v>
      </c>
      <c r="I54">
        <f t="shared" si="0"/>
        <v>8.4294457128484991E-6</v>
      </c>
      <c r="J54">
        <f t="shared" si="1"/>
        <v>0.19635951567580603</v>
      </c>
    </row>
    <row r="55" spans="1:10" x14ac:dyDescent="0.25">
      <c r="A55" t="s">
        <v>1100</v>
      </c>
      <c r="B55">
        <v>53</v>
      </c>
      <c r="C55">
        <v>2338.17</v>
      </c>
      <c r="D55">
        <v>-1.7163423974997372E-3</v>
      </c>
      <c r="E55">
        <v>3.8418469495715258E-5</v>
      </c>
      <c r="F55">
        <v>10.090294762781891</v>
      </c>
      <c r="G55">
        <v>6.1982634258084951E-3</v>
      </c>
      <c r="I55">
        <f t="shared" si="0"/>
        <v>2.9458312254551459E-6</v>
      </c>
      <c r="J55">
        <f t="shared" si="1"/>
        <v>7.6677474769880904E-2</v>
      </c>
    </row>
    <row r="56" spans="1:10" x14ac:dyDescent="0.25">
      <c r="A56" t="s">
        <v>1099</v>
      </c>
      <c r="B56">
        <v>54</v>
      </c>
      <c r="C56">
        <v>2355.84</v>
      </c>
      <c r="D56">
        <v>7.5571921631019112E-3</v>
      </c>
      <c r="E56">
        <v>3.3822900751923844E-5</v>
      </c>
      <c r="F56">
        <v>8.605837398518446</v>
      </c>
      <c r="G56">
        <v>5.815745932545871E-3</v>
      </c>
      <c r="I56">
        <f t="shared" si="0"/>
        <v>5.7111153390048943E-5</v>
      </c>
      <c r="J56">
        <f t="shared" si="1"/>
        <v>1.6885350493422853</v>
      </c>
    </row>
    <row r="57" spans="1:10" x14ac:dyDescent="0.25">
      <c r="A57" t="s">
        <v>1098</v>
      </c>
      <c r="B57">
        <v>55</v>
      </c>
      <c r="C57">
        <v>2348.69</v>
      </c>
      <c r="D57">
        <v>-3.0350108666123976E-3</v>
      </c>
      <c r="E57">
        <v>4.1751925821195187E-5</v>
      </c>
      <c r="F57">
        <v>9.8631454332917059</v>
      </c>
      <c r="G57">
        <v>6.4615730144598066E-3</v>
      </c>
      <c r="I57">
        <f t="shared" si="0"/>
        <v>9.2112909604553366E-6</v>
      </c>
      <c r="J57">
        <f t="shared" si="1"/>
        <v>0.22061954698576475</v>
      </c>
    </row>
    <row r="58" spans="1:10" x14ac:dyDescent="0.25">
      <c r="A58" t="s">
        <v>1097</v>
      </c>
      <c r="B58">
        <v>56</v>
      </c>
      <c r="C58">
        <v>2374.15</v>
      </c>
      <c r="D58">
        <v>1.0840085324159476E-2</v>
      </c>
      <c r="E58">
        <v>3.7686462783064662E-5</v>
      </c>
      <c r="F58">
        <v>7.0681815083419774</v>
      </c>
      <c r="G58">
        <v>6.1389301008453146E-3</v>
      </c>
      <c r="I58">
        <f t="shared" si="0"/>
        <v>1.1750744983505766E-4</v>
      </c>
      <c r="J58">
        <f t="shared" si="1"/>
        <v>3.1180280970243381</v>
      </c>
    </row>
    <row r="59" spans="1:10" x14ac:dyDescent="0.25">
      <c r="A59" t="s">
        <v>1096</v>
      </c>
      <c r="B59">
        <v>57</v>
      </c>
      <c r="C59">
        <v>2388.61</v>
      </c>
      <c r="D59">
        <v>6.0906008466188322E-3</v>
      </c>
      <c r="E59">
        <v>5.7444628034729068E-5</v>
      </c>
      <c r="F59">
        <v>9.118929488318626</v>
      </c>
      <c r="G59">
        <v>7.5792234453622665E-3</v>
      </c>
      <c r="I59">
        <f t="shared" si="0"/>
        <v>3.7095418672834035E-5</v>
      </c>
      <c r="J59">
        <f t="shared" si="1"/>
        <v>0.64575957651614357</v>
      </c>
    </row>
    <row r="60" spans="1:10" x14ac:dyDescent="0.25">
      <c r="A60" t="s">
        <v>1095</v>
      </c>
      <c r="B60">
        <v>58</v>
      </c>
      <c r="C60">
        <v>2387.4499999999998</v>
      </c>
      <c r="D60">
        <v>-4.856380907726221E-4</v>
      </c>
      <c r="E60">
        <v>5.5534606639477049E-5</v>
      </c>
      <c r="F60">
        <v>9.7942573887013342</v>
      </c>
      <c r="G60">
        <v>7.4521544964846944E-3</v>
      </c>
      <c r="I60">
        <f t="shared" si="0"/>
        <v>2.3584435520927754E-7</v>
      </c>
      <c r="J60">
        <f t="shared" si="1"/>
        <v>4.2467997791061406E-3</v>
      </c>
    </row>
    <row r="61" spans="1:10" x14ac:dyDescent="0.25">
      <c r="A61" t="s">
        <v>1094</v>
      </c>
      <c r="B61">
        <v>59</v>
      </c>
      <c r="C61">
        <v>2388.77</v>
      </c>
      <c r="D61">
        <v>5.5289116002432692E-4</v>
      </c>
      <c r="E61">
        <v>4.6298860947763984E-5</v>
      </c>
      <c r="F61">
        <v>9.9737906899781787</v>
      </c>
      <c r="G61">
        <v>6.8043266344116659E-3</v>
      </c>
      <c r="I61">
        <f t="shared" si="0"/>
        <v>3.0568863483304589E-7</v>
      </c>
      <c r="J61">
        <f t="shared" si="1"/>
        <v>6.6025087567042878E-3</v>
      </c>
    </row>
    <row r="62" spans="1:10" x14ac:dyDescent="0.25">
      <c r="A62" t="s">
        <v>1093</v>
      </c>
      <c r="B62">
        <v>60</v>
      </c>
      <c r="C62">
        <v>2384.1999999999998</v>
      </c>
      <c r="D62">
        <v>-1.9131184668260692E-3</v>
      </c>
      <c r="E62">
        <v>3.9273027630107425E-5</v>
      </c>
      <c r="F62">
        <v>10.051778295851362</v>
      </c>
      <c r="G62">
        <v>6.2668195785507835E-3</v>
      </c>
      <c r="I62">
        <f t="shared" si="0"/>
        <v>3.6600222681109295E-6</v>
      </c>
      <c r="J62">
        <f t="shared" si="1"/>
        <v>9.3194298707571233E-2</v>
      </c>
    </row>
    <row r="63" spans="1:10" x14ac:dyDescent="0.25">
      <c r="A63">
        <v>42856</v>
      </c>
      <c r="B63">
        <v>61</v>
      </c>
      <c r="C63">
        <v>2388.33</v>
      </c>
      <c r="D63">
        <v>1.7322372284205301E-3</v>
      </c>
      <c r="E63">
        <v>3.4625085264178972E-5</v>
      </c>
      <c r="F63">
        <v>10.184271093369615</v>
      </c>
      <c r="G63">
        <v>5.8843083930211352E-3</v>
      </c>
      <c r="I63">
        <f t="shared" si="0"/>
        <v>3.0006458155260396E-6</v>
      </c>
      <c r="J63">
        <f t="shared" si="1"/>
        <v>8.6661037586825154E-2</v>
      </c>
    </row>
    <row r="64" spans="1:10" x14ac:dyDescent="0.25">
      <c r="A64">
        <v>42857</v>
      </c>
      <c r="B64">
        <v>62</v>
      </c>
      <c r="C64">
        <v>2391.17</v>
      </c>
      <c r="D64">
        <v>1.1891154069998411E-3</v>
      </c>
      <c r="E64">
        <v>3.0942705142845816E-5</v>
      </c>
      <c r="F64">
        <v>10.337676069695087</v>
      </c>
      <c r="G64">
        <v>5.5626167531878214E-3</v>
      </c>
      <c r="I64">
        <f t="shared" si="0"/>
        <v>1.4139954511643977E-6</v>
      </c>
      <c r="J64">
        <f t="shared" si="1"/>
        <v>4.5697215050744325E-2</v>
      </c>
    </row>
    <row r="65" spans="1:10" x14ac:dyDescent="0.25">
      <c r="A65">
        <v>42858</v>
      </c>
      <c r="B65">
        <v>63</v>
      </c>
      <c r="C65">
        <v>2388.13</v>
      </c>
      <c r="D65">
        <v>-1.2713441536987835E-3</v>
      </c>
      <c r="E65">
        <v>2.7800677010375629E-5</v>
      </c>
      <c r="F65">
        <v>10.432310738768829</v>
      </c>
      <c r="G65">
        <v>5.272634731363024E-3</v>
      </c>
      <c r="I65">
        <f t="shared" si="0"/>
        <v>1.6163159571440761E-6</v>
      </c>
      <c r="J65">
        <f t="shared" si="1"/>
        <v>5.813944590417143E-2</v>
      </c>
    </row>
    <row r="66" spans="1:10" x14ac:dyDescent="0.25">
      <c r="A66">
        <v>42859</v>
      </c>
      <c r="B66">
        <v>64</v>
      </c>
      <c r="C66">
        <v>2389.52</v>
      </c>
      <c r="D66">
        <v>5.8204536603945201E-4</v>
      </c>
      <c r="E66">
        <v>2.544815493858975E-5</v>
      </c>
      <c r="F66">
        <v>10.565554884040978</v>
      </c>
      <c r="G66">
        <v>5.0446164312650914E-3</v>
      </c>
      <c r="I66">
        <f t="shared" si="0"/>
        <v>3.3877680812799968E-7</v>
      </c>
      <c r="J66">
        <f t="shared" si="1"/>
        <v>1.3312431056220752E-2</v>
      </c>
    </row>
    <row r="67" spans="1:10" x14ac:dyDescent="0.25">
      <c r="A67">
        <v>42860</v>
      </c>
      <c r="B67">
        <v>65</v>
      </c>
      <c r="C67">
        <v>2399.29</v>
      </c>
      <c r="D67">
        <v>4.0886872677357022E-3</v>
      </c>
      <c r="E67">
        <v>2.3385143512874335E-5</v>
      </c>
      <c r="F67">
        <v>9.948538516729986</v>
      </c>
      <c r="G67">
        <v>4.8358188048017612E-3</v>
      </c>
      <c r="I67">
        <f t="shared" si="0"/>
        <v>1.6717363573344041E-5</v>
      </c>
      <c r="J67">
        <f t="shared" si="1"/>
        <v>0.71487111311250029</v>
      </c>
    </row>
    <row r="68" spans="1:10" x14ac:dyDescent="0.25">
      <c r="A68">
        <v>42863</v>
      </c>
      <c r="B68">
        <v>66</v>
      </c>
      <c r="C68">
        <v>2399.38</v>
      </c>
      <c r="D68">
        <v>3.7511097032982832E-5</v>
      </c>
      <c r="E68">
        <v>2.5269390819181798E-5</v>
      </c>
      <c r="F68">
        <v>10.585861060459671</v>
      </c>
      <c r="G68">
        <v>5.0268668988925694E-3</v>
      </c>
      <c r="I68">
        <f t="shared" si="0"/>
        <v>1.4070824006178535E-9</v>
      </c>
      <c r="J68">
        <f t="shared" si="1"/>
        <v>5.5683273518004566E-5</v>
      </c>
    </row>
    <row r="69" spans="1:10" x14ac:dyDescent="0.25">
      <c r="A69">
        <v>42864</v>
      </c>
      <c r="B69">
        <v>67</v>
      </c>
      <c r="C69">
        <v>2396.92</v>
      </c>
      <c r="D69">
        <v>-1.0252648600889147E-3</v>
      </c>
      <c r="E69">
        <v>2.3177662057313932E-5</v>
      </c>
      <c r="F69">
        <v>10.626968951088209</v>
      </c>
      <c r="G69">
        <v>4.8143184416191177E-3</v>
      </c>
      <c r="I69">
        <f t="shared" ref="I69:I132" si="4">D69*D69</f>
        <v>1.0511680333331418E-6</v>
      </c>
      <c r="J69">
        <f t="shared" si="1"/>
        <v>4.5352634391415493E-2</v>
      </c>
    </row>
    <row r="70" spans="1:10" x14ac:dyDescent="0.25">
      <c r="A70">
        <v>42865</v>
      </c>
      <c r="B70">
        <v>68</v>
      </c>
      <c r="C70">
        <v>2399.63</v>
      </c>
      <c r="D70">
        <v>1.1306176259533451E-3</v>
      </c>
      <c r="E70">
        <v>2.1804665612799422E-5</v>
      </c>
      <c r="F70">
        <v>10.674761697863486</v>
      </c>
      <c r="G70">
        <v>4.6695466174779135E-3</v>
      </c>
      <c r="I70">
        <f t="shared" si="4"/>
        <v>1.2782962161163782E-6</v>
      </c>
      <c r="J70">
        <f t="shared" ref="J70:J133" si="5">I70/E70</f>
        <v>5.8624894268775832E-2</v>
      </c>
    </row>
    <row r="71" spans="1:10" x14ac:dyDescent="0.25">
      <c r="A71">
        <v>42866</v>
      </c>
      <c r="B71">
        <v>69</v>
      </c>
      <c r="C71">
        <v>2394.44</v>
      </c>
      <c r="D71">
        <v>-2.162833436821554E-3</v>
      </c>
      <c r="E71">
        <v>2.080594417014382E-5</v>
      </c>
      <c r="F71">
        <v>10.555439525349131</v>
      </c>
      <c r="G71">
        <v>4.5613533266064604E-3</v>
      </c>
      <c r="I71">
        <f t="shared" si="4"/>
        <v>4.6778484754333354E-6</v>
      </c>
      <c r="J71">
        <f t="shared" si="5"/>
        <v>0.22483230932369649</v>
      </c>
    </row>
    <row r="72" spans="1:10" x14ac:dyDescent="0.25">
      <c r="A72">
        <v>42867</v>
      </c>
      <c r="B72">
        <v>70</v>
      </c>
      <c r="C72">
        <v>2390.9</v>
      </c>
      <c r="D72">
        <v>-1.4784250179582514E-3</v>
      </c>
      <c r="E72">
        <v>2.0762121466354311E-5</v>
      </c>
      <c r="F72">
        <v>10.677104920019081</v>
      </c>
      <c r="G72">
        <v>4.5565470991041357E-3</v>
      </c>
      <c r="I72">
        <f t="shared" si="4"/>
        <v>2.1857405337248561E-6</v>
      </c>
      <c r="J72">
        <f t="shared" si="5"/>
        <v>0.10527539477441741</v>
      </c>
    </row>
    <row r="73" spans="1:10" x14ac:dyDescent="0.25">
      <c r="A73">
        <v>42870</v>
      </c>
      <c r="B73">
        <v>71</v>
      </c>
      <c r="C73">
        <v>2402.3200000000002</v>
      </c>
      <c r="D73">
        <v>4.7764440168973632E-3</v>
      </c>
      <c r="E73">
        <v>2.0202722195499388E-5</v>
      </c>
      <c r="F73">
        <v>9.6804187776712389</v>
      </c>
      <c r="G73">
        <v>4.4947438409212361E-3</v>
      </c>
      <c r="I73">
        <f t="shared" si="4"/>
        <v>2.2814417446554617E-5</v>
      </c>
      <c r="J73">
        <f t="shared" si="5"/>
        <v>1.1292744228120428</v>
      </c>
    </row>
    <row r="74" spans="1:10" x14ac:dyDescent="0.25">
      <c r="A74">
        <v>42871</v>
      </c>
      <c r="B74">
        <v>72</v>
      </c>
      <c r="C74">
        <v>2400.67</v>
      </c>
      <c r="D74">
        <v>-6.8683605847685847E-4</v>
      </c>
      <c r="E74">
        <v>2.4130237961642535E-5</v>
      </c>
      <c r="F74">
        <v>10.612494915394612</v>
      </c>
      <c r="G74">
        <v>4.9122538576138889E-3</v>
      </c>
      <c r="I74">
        <f t="shared" si="4"/>
        <v>4.7174377122402654E-7</v>
      </c>
      <c r="J74">
        <f t="shared" si="5"/>
        <v>1.9549901330186265E-2</v>
      </c>
    </row>
    <row r="75" spans="1:10" x14ac:dyDescent="0.25">
      <c r="A75">
        <v>42872</v>
      </c>
      <c r="B75">
        <v>73</v>
      </c>
      <c r="C75">
        <v>2357.0300000000002</v>
      </c>
      <c r="D75">
        <v>-1.817825856948263E-2</v>
      </c>
      <c r="E75">
        <v>2.2408536163588638E-5</v>
      </c>
      <c r="F75">
        <v>-4.0405030798397821</v>
      </c>
      <c r="G75">
        <v>4.7337655374541567E-3</v>
      </c>
      <c r="I75">
        <f t="shared" si="4"/>
        <v>3.304490846189687E-4</v>
      </c>
      <c r="J75">
        <f t="shared" si="5"/>
        <v>14.746571672803485</v>
      </c>
    </row>
    <row r="76" spans="1:10" x14ac:dyDescent="0.25">
      <c r="A76">
        <v>42873</v>
      </c>
      <c r="B76">
        <v>74</v>
      </c>
      <c r="C76">
        <v>2365.7199999999998</v>
      </c>
      <c r="D76">
        <v>3.6868431882495223E-3</v>
      </c>
      <c r="E76">
        <v>9.0742146551472488E-5</v>
      </c>
      <c r="F76">
        <v>9.1576926046899843</v>
      </c>
      <c r="G76">
        <v>9.5258672335631726E-3</v>
      </c>
      <c r="I76">
        <f t="shared" si="4"/>
        <v>1.3592812694741903E-5</v>
      </c>
      <c r="J76">
        <f t="shared" si="5"/>
        <v>0.14979602325179214</v>
      </c>
    </row>
    <row r="77" spans="1:10" x14ac:dyDescent="0.25">
      <c r="A77">
        <v>42874</v>
      </c>
      <c r="B77">
        <v>75</v>
      </c>
      <c r="C77">
        <v>2381.73</v>
      </c>
      <c r="D77">
        <v>6.7674957306866901E-3</v>
      </c>
      <c r="E77">
        <v>7.5957366530736797E-5</v>
      </c>
      <c r="F77">
        <v>8.88238170232923</v>
      </c>
      <c r="G77">
        <v>8.7153523469069676E-3</v>
      </c>
      <c r="I77">
        <f t="shared" si="4"/>
        <v>4.5798998464862579E-5</v>
      </c>
      <c r="J77">
        <f t="shared" si="5"/>
        <v>0.60295663945023192</v>
      </c>
    </row>
    <row r="78" spans="1:10" x14ac:dyDescent="0.25">
      <c r="A78">
        <v>42877</v>
      </c>
      <c r="B78">
        <v>76</v>
      </c>
      <c r="C78">
        <v>2394.02</v>
      </c>
      <c r="D78">
        <v>5.160114706536767E-3</v>
      </c>
      <c r="E78">
        <v>7.148420577236415E-5</v>
      </c>
      <c r="F78">
        <v>9.1735491792740511</v>
      </c>
      <c r="G78">
        <v>8.4548332788035602E-3</v>
      </c>
      <c r="I78">
        <f t="shared" si="4"/>
        <v>2.6626783784617025E-5</v>
      </c>
      <c r="J78">
        <f t="shared" si="5"/>
        <v>0.37248485168049472</v>
      </c>
    </row>
    <row r="79" spans="1:10" x14ac:dyDescent="0.25">
      <c r="A79">
        <v>42878</v>
      </c>
      <c r="B79">
        <v>77</v>
      </c>
      <c r="C79">
        <v>2398.42</v>
      </c>
      <c r="D79">
        <v>1.8379127993919386E-3</v>
      </c>
      <c r="E79">
        <v>6.4027684748705439E-5</v>
      </c>
      <c r="F79">
        <v>9.6034377613230557</v>
      </c>
      <c r="G79">
        <v>8.0017301097141131E-3</v>
      </c>
      <c r="I79">
        <f t="shared" si="4"/>
        <v>3.3779234581687125E-6</v>
      </c>
      <c r="J79">
        <f t="shared" si="5"/>
        <v>5.2757232616270883E-2</v>
      </c>
    </row>
    <row r="80" spans="1:10" x14ac:dyDescent="0.25">
      <c r="A80">
        <v>42879</v>
      </c>
      <c r="B80">
        <v>78</v>
      </c>
      <c r="C80">
        <v>2404.39</v>
      </c>
      <c r="D80">
        <v>2.4891386829661855E-3</v>
      </c>
      <c r="E80">
        <v>5.3436464456612508E-5</v>
      </c>
      <c r="F80">
        <v>9.7210699348129186</v>
      </c>
      <c r="G80">
        <v>7.3100249285903609E-3</v>
      </c>
      <c r="I80">
        <f t="shared" si="4"/>
        <v>6.1958113830386361E-6</v>
      </c>
      <c r="J80">
        <f t="shared" si="5"/>
        <v>0.11594725523185197</v>
      </c>
    </row>
    <row r="81" spans="1:10" x14ac:dyDescent="0.25">
      <c r="A81">
        <v>42880</v>
      </c>
      <c r="B81">
        <v>79</v>
      </c>
      <c r="C81">
        <v>2415.0700000000002</v>
      </c>
      <c r="D81">
        <v>4.4418750701842313E-3</v>
      </c>
      <c r="E81">
        <v>4.5957339558651163E-5</v>
      </c>
      <c r="F81">
        <v>9.5584802757253051</v>
      </c>
      <c r="G81">
        <v>6.7791842841636307E-3</v>
      </c>
      <c r="I81">
        <f t="shared" si="4"/>
        <v>1.973025413912417E-5</v>
      </c>
      <c r="J81">
        <f t="shared" si="5"/>
        <v>0.42931671695103774</v>
      </c>
    </row>
    <row r="82" spans="1:10" x14ac:dyDescent="0.25">
      <c r="A82">
        <v>42881</v>
      </c>
      <c r="B82">
        <v>80</v>
      </c>
      <c r="C82">
        <v>2415.8200000000002</v>
      </c>
      <c r="D82">
        <v>3.1055000476176708E-4</v>
      </c>
      <c r="E82">
        <v>4.3112491936016211E-5</v>
      </c>
      <c r="F82">
        <v>10.049460797804837</v>
      </c>
      <c r="G82">
        <v>6.5660103515008421E-3</v>
      </c>
      <c r="I82">
        <f t="shared" si="4"/>
        <v>9.6441305457533559E-8</v>
      </c>
      <c r="J82">
        <f t="shared" si="5"/>
        <v>2.2369689416390803E-3</v>
      </c>
    </row>
    <row r="83" spans="1:10" x14ac:dyDescent="0.25">
      <c r="A83">
        <v>42885</v>
      </c>
      <c r="B83">
        <v>81</v>
      </c>
      <c r="C83">
        <v>2412.91</v>
      </c>
      <c r="D83">
        <v>-1.2045599423798903E-3</v>
      </c>
      <c r="E83">
        <v>3.6799836858692699E-5</v>
      </c>
      <c r="F83">
        <v>10.170588583834375</v>
      </c>
      <c r="G83">
        <v>6.0662869087022833E-3</v>
      </c>
      <c r="I83">
        <f t="shared" si="4"/>
        <v>1.4509646547862446E-6</v>
      </c>
      <c r="J83">
        <f t="shared" si="5"/>
        <v>3.9428562152538565E-2</v>
      </c>
    </row>
    <row r="84" spans="1:10" x14ac:dyDescent="0.25">
      <c r="A84">
        <v>42886</v>
      </c>
      <c r="B84">
        <v>82</v>
      </c>
      <c r="C84">
        <v>2411.8000000000002</v>
      </c>
      <c r="D84">
        <v>-4.6002544645251664E-4</v>
      </c>
      <c r="E84">
        <v>3.2273476593139263E-5</v>
      </c>
      <c r="F84">
        <v>10.334707630283726</v>
      </c>
      <c r="G84">
        <v>5.6809749685365861E-3</v>
      </c>
      <c r="I84">
        <f t="shared" si="4"/>
        <v>2.1162341138383727E-7</v>
      </c>
      <c r="J84">
        <f t="shared" si="5"/>
        <v>6.557192894081465E-3</v>
      </c>
    </row>
    <row r="85" spans="1:10" x14ac:dyDescent="0.25">
      <c r="A85" t="s">
        <v>1092</v>
      </c>
      <c r="B85">
        <v>83</v>
      </c>
      <c r="C85">
        <v>2430.06</v>
      </c>
      <c r="D85">
        <v>7.5711087154821666E-3</v>
      </c>
      <c r="E85">
        <v>2.8561371429635905E-5</v>
      </c>
      <c r="F85">
        <v>8.45648989926074</v>
      </c>
      <c r="G85">
        <v>5.3442839959751305E-3</v>
      </c>
      <c r="I85">
        <f t="shared" si="4"/>
        <v>5.7321687181650025E-5</v>
      </c>
      <c r="J85">
        <f t="shared" si="5"/>
        <v>2.0069655031400835</v>
      </c>
    </row>
    <row r="86" spans="1:10" x14ac:dyDescent="0.25">
      <c r="A86" t="s">
        <v>1091</v>
      </c>
      <c r="B86">
        <v>84</v>
      </c>
      <c r="C86">
        <v>2439.0700000000002</v>
      </c>
      <c r="D86">
        <v>3.7077273812169409E-3</v>
      </c>
      <c r="E86">
        <v>3.7785403434239281E-5</v>
      </c>
      <c r="F86">
        <v>9.8197635312160401</v>
      </c>
      <c r="G86">
        <v>6.1469832791572875E-3</v>
      </c>
      <c r="I86">
        <f t="shared" si="4"/>
        <v>1.3747242333425835E-5</v>
      </c>
      <c r="J86">
        <f t="shared" si="5"/>
        <v>0.36382415123213313</v>
      </c>
    </row>
    <row r="87" spans="1:10" x14ac:dyDescent="0.25">
      <c r="A87" t="s">
        <v>1090</v>
      </c>
      <c r="B87">
        <v>85</v>
      </c>
      <c r="C87">
        <v>2436.1</v>
      </c>
      <c r="D87">
        <v>-1.2176772294358873E-3</v>
      </c>
      <c r="E87">
        <v>3.5620084203127843E-5</v>
      </c>
      <c r="F87">
        <v>10.200974461095537</v>
      </c>
      <c r="G87">
        <v>5.9682563788034312E-3</v>
      </c>
      <c r="I87">
        <f t="shared" si="4"/>
        <v>1.4827378350866586E-6</v>
      </c>
      <c r="J87">
        <f t="shared" si="5"/>
        <v>4.162645508166591E-2</v>
      </c>
    </row>
    <row r="88" spans="1:10" x14ac:dyDescent="0.25">
      <c r="A88" t="s">
        <v>1089</v>
      </c>
      <c r="B88">
        <v>86</v>
      </c>
      <c r="C88">
        <v>2429.33</v>
      </c>
      <c r="D88">
        <v>-2.7790320594393014E-3</v>
      </c>
      <c r="E88">
        <v>3.1380836098347032E-5</v>
      </c>
      <c r="F88">
        <v>10.123206939225671</v>
      </c>
      <c r="G88">
        <v>5.6018600570120489E-3</v>
      </c>
      <c r="I88">
        <f t="shared" si="4"/>
        <v>7.7230191873914442E-6</v>
      </c>
      <c r="J88">
        <f t="shared" si="5"/>
        <v>0.24610622748188185</v>
      </c>
    </row>
    <row r="89" spans="1:10" x14ac:dyDescent="0.25">
      <c r="A89" t="s">
        <v>1088</v>
      </c>
      <c r="B89">
        <v>87</v>
      </c>
      <c r="C89">
        <v>2433.14</v>
      </c>
      <c r="D89">
        <v>1.568333655781684E-3</v>
      </c>
      <c r="E89">
        <v>2.9466275252009423E-5</v>
      </c>
      <c r="F89">
        <v>10.348790072297081</v>
      </c>
      <c r="G89">
        <v>5.4282847430850035E-3</v>
      </c>
      <c r="I89">
        <f t="shared" si="4"/>
        <v>2.4596704558575417E-6</v>
      </c>
      <c r="J89">
        <f t="shared" si="5"/>
        <v>8.3474088082775469E-2</v>
      </c>
    </row>
    <row r="90" spans="1:10" x14ac:dyDescent="0.25">
      <c r="A90" t="s">
        <v>1087</v>
      </c>
      <c r="B90">
        <v>88</v>
      </c>
      <c r="C90">
        <v>2433.79</v>
      </c>
      <c r="D90">
        <v>2.6714451285170249E-4</v>
      </c>
      <c r="E90">
        <v>2.6895871557163414E-5</v>
      </c>
      <c r="F90">
        <v>10.520884331371743</v>
      </c>
      <c r="G90">
        <v>5.1861229793713354E-3</v>
      </c>
      <c r="I90">
        <f t="shared" si="4"/>
        <v>7.1366190746773435E-8</v>
      </c>
      <c r="J90">
        <f t="shared" si="5"/>
        <v>2.6534254744299537E-3</v>
      </c>
    </row>
    <row r="91" spans="1:10" x14ac:dyDescent="0.25">
      <c r="A91" t="s">
        <v>1086</v>
      </c>
      <c r="B91">
        <v>89</v>
      </c>
      <c r="C91">
        <v>2431.77</v>
      </c>
      <c r="D91">
        <v>-8.2998122270205865E-4</v>
      </c>
      <c r="E91">
        <v>2.4432323344583631E-5</v>
      </c>
      <c r="F91">
        <v>10.591408596661031</v>
      </c>
      <c r="G91">
        <v>4.94290636615581E-3</v>
      </c>
      <c r="I91">
        <f t="shared" si="4"/>
        <v>6.8886883003800424E-7</v>
      </c>
      <c r="J91">
        <f t="shared" si="5"/>
        <v>2.8194978444025819E-2</v>
      </c>
    </row>
    <row r="92" spans="1:10" x14ac:dyDescent="0.25">
      <c r="A92" t="s">
        <v>1085</v>
      </c>
      <c r="B92">
        <v>90</v>
      </c>
      <c r="C92">
        <v>2429.39</v>
      </c>
      <c r="D92">
        <v>-9.78710980068076E-4</v>
      </c>
      <c r="E92">
        <v>2.2684648402175256E-5</v>
      </c>
      <c r="F92">
        <v>10.651596443022429</v>
      </c>
      <c r="G92">
        <v>4.7628403712674707E-3</v>
      </c>
      <c r="I92">
        <f t="shared" si="4"/>
        <v>9.5787518250581392E-7</v>
      </c>
      <c r="J92">
        <f t="shared" si="5"/>
        <v>4.2225701078706698E-2</v>
      </c>
    </row>
    <row r="93" spans="1:10" x14ac:dyDescent="0.25">
      <c r="A93" t="s">
        <v>1084</v>
      </c>
      <c r="B93">
        <v>91</v>
      </c>
      <c r="C93">
        <v>2440.35</v>
      </c>
      <c r="D93">
        <v>4.5114205623633108E-3</v>
      </c>
      <c r="E93">
        <v>2.1409141751916287E-5</v>
      </c>
      <c r="F93">
        <v>9.8010278345596866</v>
      </c>
      <c r="G93">
        <v>4.6270013779894517E-3</v>
      </c>
      <c r="I93">
        <f t="shared" si="4"/>
        <v>2.035291549051449E-5</v>
      </c>
      <c r="J93">
        <f t="shared" si="5"/>
        <v>0.95066470792519009</v>
      </c>
    </row>
    <row r="94" spans="1:10" x14ac:dyDescent="0.25">
      <c r="A94" t="s">
        <v>1083</v>
      </c>
      <c r="B94">
        <v>92</v>
      </c>
      <c r="C94">
        <v>2437.92</v>
      </c>
      <c r="D94">
        <v>-9.9575880508939729E-4</v>
      </c>
      <c r="E94">
        <v>2.4530380628058068E-5</v>
      </c>
      <c r="F94">
        <v>10.575177464970732</v>
      </c>
      <c r="G94">
        <v>4.9528154243882409E-3</v>
      </c>
      <c r="I94">
        <f t="shared" si="4"/>
        <v>9.9153559791306426E-7</v>
      </c>
      <c r="J94">
        <f t="shared" si="5"/>
        <v>4.0420718004633691E-2</v>
      </c>
    </row>
    <row r="95" spans="1:10" x14ac:dyDescent="0.25">
      <c r="A95" t="s">
        <v>1082</v>
      </c>
      <c r="B95">
        <v>93</v>
      </c>
      <c r="C95">
        <v>2432.46</v>
      </c>
      <c r="D95">
        <v>-2.2396140972632539E-3</v>
      </c>
      <c r="E95">
        <v>2.2823281067090688E-5</v>
      </c>
      <c r="F95">
        <v>10.467959495039915</v>
      </c>
      <c r="G95">
        <v>4.7773717740082454E-3</v>
      </c>
      <c r="I95">
        <f t="shared" si="4"/>
        <v>5.0158713046602992E-6</v>
      </c>
      <c r="J95">
        <f t="shared" si="5"/>
        <v>0.21976994849757939</v>
      </c>
    </row>
    <row r="96" spans="1:10" x14ac:dyDescent="0.25">
      <c r="A96" t="s">
        <v>1081</v>
      </c>
      <c r="B96">
        <v>94</v>
      </c>
      <c r="C96">
        <v>2433.15</v>
      </c>
      <c r="D96">
        <v>2.8366345181418673E-4</v>
      </c>
      <c r="E96">
        <v>2.2371317829996069E-5</v>
      </c>
      <c r="F96">
        <v>10.704134082635832</v>
      </c>
      <c r="G96">
        <v>4.7298327486282295E-3</v>
      </c>
      <c r="I96">
        <f t="shared" si="4"/>
        <v>8.046495389513943E-8</v>
      </c>
      <c r="J96">
        <f t="shared" si="5"/>
        <v>3.596790967193262E-3</v>
      </c>
    </row>
    <row r="97" spans="1:10" x14ac:dyDescent="0.25">
      <c r="A97" t="s">
        <v>1080</v>
      </c>
      <c r="B97">
        <v>95</v>
      </c>
      <c r="C97">
        <v>2453.46</v>
      </c>
      <c r="D97">
        <v>8.3472042414154402E-3</v>
      </c>
      <c r="E97">
        <v>2.0985095160429334E-5</v>
      </c>
      <c r="F97">
        <v>7.4514454369020431</v>
      </c>
      <c r="G97">
        <v>4.5809491549709796E-3</v>
      </c>
      <c r="I97">
        <f t="shared" si="4"/>
        <v>6.9675818647903915E-5</v>
      </c>
      <c r="J97">
        <f t="shared" si="5"/>
        <v>3.3202526895988789</v>
      </c>
    </row>
    <row r="98" spans="1:10" x14ac:dyDescent="0.25">
      <c r="A98" t="s">
        <v>1079</v>
      </c>
      <c r="B98">
        <v>96</v>
      </c>
      <c r="C98">
        <v>2437.0300000000002</v>
      </c>
      <c r="D98">
        <v>-6.6966651178335113E-3</v>
      </c>
      <c r="E98">
        <v>3.4617375222429927E-5</v>
      </c>
      <c r="F98">
        <v>8.9756977514279619</v>
      </c>
      <c r="G98">
        <v>5.8836532207829795E-3</v>
      </c>
      <c r="I98">
        <f t="shared" si="4"/>
        <v>4.4845323700408114E-5</v>
      </c>
      <c r="J98">
        <f t="shared" si="5"/>
        <v>1.2954570764611613</v>
      </c>
    </row>
    <row r="99" spans="1:10" x14ac:dyDescent="0.25">
      <c r="A99" t="s">
        <v>1078</v>
      </c>
      <c r="B99">
        <v>97</v>
      </c>
      <c r="C99">
        <v>2435.61</v>
      </c>
      <c r="D99">
        <v>-5.826764545369123E-4</v>
      </c>
      <c r="E99">
        <v>3.9768701934521016E-5</v>
      </c>
      <c r="F99">
        <v>10.123893176597237</v>
      </c>
      <c r="G99">
        <v>6.3062430919304888E-3</v>
      </c>
      <c r="I99">
        <f t="shared" si="4"/>
        <v>3.3951185067170643E-7</v>
      </c>
      <c r="J99">
        <f t="shared" si="5"/>
        <v>8.5371619931349819E-3</v>
      </c>
    </row>
    <row r="100" spans="1:10" x14ac:dyDescent="0.25">
      <c r="A100" t="s">
        <v>1077</v>
      </c>
      <c r="B100">
        <v>98</v>
      </c>
      <c r="C100">
        <v>2434.5</v>
      </c>
      <c r="D100">
        <v>-4.5573798760889517E-4</v>
      </c>
      <c r="E100">
        <v>3.4302108925385433E-5</v>
      </c>
      <c r="F100">
        <v>10.274248783836288</v>
      </c>
      <c r="G100">
        <v>5.8568002292536349E-3</v>
      </c>
      <c r="I100">
        <f t="shared" si="4"/>
        <v>2.0769711334980549E-7</v>
      </c>
      <c r="J100">
        <f t="shared" si="5"/>
        <v>6.0549371410834243E-3</v>
      </c>
    </row>
    <row r="101" spans="1:10" x14ac:dyDescent="0.25">
      <c r="A101" t="s">
        <v>1076</v>
      </c>
      <c r="B101">
        <v>99</v>
      </c>
      <c r="C101">
        <v>2438.3000000000002</v>
      </c>
      <c r="D101">
        <v>1.5608954610804027E-3</v>
      </c>
      <c r="E101">
        <v>3.0107005607632714E-5</v>
      </c>
      <c r="F101">
        <v>10.329828160044464</v>
      </c>
      <c r="G101">
        <v>5.4869851109359425E-3</v>
      </c>
      <c r="I101">
        <f t="shared" si="4"/>
        <v>2.4363946404214028E-6</v>
      </c>
      <c r="J101">
        <f t="shared" si="5"/>
        <v>8.0924508806140757E-2</v>
      </c>
    </row>
    <row r="102" spans="1:10" x14ac:dyDescent="0.25">
      <c r="A102" t="s">
        <v>1075</v>
      </c>
      <c r="B102">
        <v>100</v>
      </c>
      <c r="C102">
        <v>2439.0700000000002</v>
      </c>
      <c r="D102">
        <v>3.1579379075585834E-4</v>
      </c>
      <c r="E102">
        <v>2.7379399149668894E-5</v>
      </c>
      <c r="F102">
        <v>10.502077319920218</v>
      </c>
      <c r="G102">
        <v>5.2325327662298389E-3</v>
      </c>
      <c r="I102">
        <f t="shared" si="4"/>
        <v>9.9725718279954843E-8</v>
      </c>
      <c r="J102">
        <f t="shared" si="5"/>
        <v>3.6423632868934179E-3</v>
      </c>
    </row>
    <row r="103" spans="1:10" x14ac:dyDescent="0.25">
      <c r="A103" t="s">
        <v>1074</v>
      </c>
      <c r="B103">
        <v>101</v>
      </c>
      <c r="C103">
        <v>2419.38</v>
      </c>
      <c r="D103">
        <v>-8.0727490395929857E-3</v>
      </c>
      <c r="E103">
        <v>2.4806910770329312E-5</v>
      </c>
      <c r="F103">
        <v>7.9773269109992571</v>
      </c>
      <c r="G103">
        <v>4.980653648902854E-3</v>
      </c>
      <c r="I103">
        <f t="shared" si="4"/>
        <v>6.5169277056249469E-5</v>
      </c>
      <c r="J103">
        <f t="shared" si="5"/>
        <v>2.6270613725186687</v>
      </c>
    </row>
    <row r="104" spans="1:10" x14ac:dyDescent="0.25">
      <c r="A104" t="s">
        <v>1073</v>
      </c>
      <c r="B104">
        <v>102</v>
      </c>
      <c r="C104">
        <v>2440.69</v>
      </c>
      <c r="D104">
        <v>8.8080417296994007E-3</v>
      </c>
      <c r="E104">
        <v>3.6579648550710535E-5</v>
      </c>
      <c r="F104">
        <v>8.0951233751371223</v>
      </c>
      <c r="G104">
        <v>6.04811115561797E-3</v>
      </c>
      <c r="I104">
        <f t="shared" si="4"/>
        <v>7.7581599112126013E-5</v>
      </c>
      <c r="J104">
        <f t="shared" si="5"/>
        <v>2.1208951476002915</v>
      </c>
    </row>
    <row r="105" spans="1:10" x14ac:dyDescent="0.25">
      <c r="A105" t="s">
        <v>1072</v>
      </c>
      <c r="B105">
        <v>103</v>
      </c>
      <c r="C105">
        <v>2419.6999999999998</v>
      </c>
      <c r="D105">
        <v>-8.6000270415333979E-3</v>
      </c>
      <c r="E105">
        <v>4.8174003288101023E-5</v>
      </c>
      <c r="F105">
        <v>8.405413496288956</v>
      </c>
      <c r="G105">
        <v>6.940749475964467E-3</v>
      </c>
      <c r="I105">
        <f t="shared" si="4"/>
        <v>7.3960465115105694E-5</v>
      </c>
      <c r="J105">
        <f t="shared" si="5"/>
        <v>1.5352775369900373</v>
      </c>
    </row>
    <row r="106" spans="1:10" x14ac:dyDescent="0.25">
      <c r="A106" t="s">
        <v>1071</v>
      </c>
      <c r="B106">
        <v>104</v>
      </c>
      <c r="C106">
        <v>2423.41</v>
      </c>
      <c r="D106">
        <v>1.5332479232963436E-3</v>
      </c>
      <c r="E106">
        <v>5.6248299859237058E-5</v>
      </c>
      <c r="F106">
        <v>9.7439406042796879</v>
      </c>
      <c r="G106">
        <v>7.4998866564260193E-3</v>
      </c>
      <c r="I106">
        <f t="shared" si="4"/>
        <v>2.3508491942925503E-6</v>
      </c>
      <c r="J106">
        <f t="shared" si="5"/>
        <v>4.1794137781508353E-2</v>
      </c>
    </row>
    <row r="107" spans="1:10" x14ac:dyDescent="0.25">
      <c r="A107" t="s">
        <v>1070</v>
      </c>
      <c r="B107">
        <v>105</v>
      </c>
      <c r="C107">
        <v>2429.0100000000002</v>
      </c>
      <c r="D107">
        <v>2.3107934687074394E-3</v>
      </c>
      <c r="E107">
        <v>4.7289321936794715E-5</v>
      </c>
      <c r="F107">
        <v>9.8463090802091013</v>
      </c>
      <c r="G107">
        <v>6.8767231976279743E-3</v>
      </c>
      <c r="I107">
        <f t="shared" si="4"/>
        <v>5.3397664550209599E-6</v>
      </c>
      <c r="J107">
        <f t="shared" si="5"/>
        <v>0.11291695960787741</v>
      </c>
    </row>
    <row r="108" spans="1:10" x14ac:dyDescent="0.25">
      <c r="A108" t="s">
        <v>1069</v>
      </c>
      <c r="B108">
        <v>106</v>
      </c>
      <c r="C108">
        <v>2432.54</v>
      </c>
      <c r="D108">
        <v>1.4532669688471778E-3</v>
      </c>
      <c r="E108">
        <v>4.1090582733554514E-5</v>
      </c>
      <c r="F108">
        <v>10.048333322874555</v>
      </c>
      <c r="G108">
        <v>6.4101936580383059E-3</v>
      </c>
      <c r="I108">
        <f t="shared" si="4"/>
        <v>2.1119848827422641E-6</v>
      </c>
      <c r="J108">
        <f t="shared" si="5"/>
        <v>5.1398270412398417E-2</v>
      </c>
    </row>
    <row r="109" spans="1:10" x14ac:dyDescent="0.25">
      <c r="A109" t="s">
        <v>1068</v>
      </c>
      <c r="B109">
        <v>107</v>
      </c>
      <c r="C109">
        <v>2409.75</v>
      </c>
      <c r="D109">
        <v>-9.36880791271677E-3</v>
      </c>
      <c r="E109">
        <v>3.5683906352183887E-5</v>
      </c>
      <c r="F109">
        <v>7.781030702144518</v>
      </c>
      <c r="G109">
        <v>5.9736007861409595E-3</v>
      </c>
      <c r="I109">
        <f t="shared" si="4"/>
        <v>8.7774561705384357E-5</v>
      </c>
      <c r="J109">
        <f t="shared" si="5"/>
        <v>2.4597800711359752</v>
      </c>
    </row>
    <row r="110" spans="1:10" x14ac:dyDescent="0.25">
      <c r="A110" t="s">
        <v>1067</v>
      </c>
      <c r="B110">
        <v>108</v>
      </c>
      <c r="C110">
        <v>2425.1799999999998</v>
      </c>
      <c r="D110">
        <v>6.4031538541342581E-3</v>
      </c>
      <c r="E110">
        <v>4.9642522871047888E-5</v>
      </c>
      <c r="F110">
        <v>9.084750293518983</v>
      </c>
      <c r="G110">
        <v>7.0457450188782652E-3</v>
      </c>
      <c r="I110">
        <f t="shared" si="4"/>
        <v>4.1000379279714407E-5</v>
      </c>
      <c r="J110">
        <f t="shared" si="5"/>
        <v>0.82591248205127621</v>
      </c>
    </row>
    <row r="111" spans="1:10" x14ac:dyDescent="0.25">
      <c r="A111" t="s">
        <v>1066</v>
      </c>
      <c r="B111">
        <v>109</v>
      </c>
      <c r="C111">
        <v>2427.4299999999998</v>
      </c>
      <c r="D111">
        <v>9.2776618642731457E-4</v>
      </c>
      <c r="E111">
        <v>5.0411115424350351E-5</v>
      </c>
      <c r="F111">
        <v>9.8782242538401182</v>
      </c>
      <c r="G111">
        <v>7.1000785505760675E-3</v>
      </c>
      <c r="I111">
        <f t="shared" si="4"/>
        <v>8.6075009667788259E-7</v>
      </c>
      <c r="J111">
        <f t="shared" si="5"/>
        <v>1.7074609229180235E-2</v>
      </c>
    </row>
    <row r="112" spans="1:10" x14ac:dyDescent="0.25">
      <c r="A112" t="s">
        <v>1065</v>
      </c>
      <c r="B112">
        <v>110</v>
      </c>
      <c r="C112">
        <v>2425.5300000000002</v>
      </c>
      <c r="D112">
        <v>-7.8272081996166865E-4</v>
      </c>
      <c r="E112">
        <v>4.252502618627078E-5</v>
      </c>
      <c r="F112">
        <v>10.051010948994461</v>
      </c>
      <c r="G112">
        <v>6.5211215435897821E-3</v>
      </c>
      <c r="I112">
        <f t="shared" si="4"/>
        <v>6.1265188200146687E-7</v>
      </c>
      <c r="J112">
        <f t="shared" si="5"/>
        <v>1.4406854902755162E-2</v>
      </c>
    </row>
    <row r="113" spans="1:10" x14ac:dyDescent="0.25">
      <c r="A113" t="s">
        <v>1064</v>
      </c>
      <c r="B113">
        <v>111</v>
      </c>
      <c r="C113">
        <v>2443.25</v>
      </c>
      <c r="D113">
        <v>7.3056198026821839E-3</v>
      </c>
      <c r="E113">
        <v>3.6460954251866144E-5</v>
      </c>
      <c r="F113">
        <v>8.755453919464868</v>
      </c>
      <c r="G113">
        <v>6.0382906730188255E-3</v>
      </c>
      <c r="I113">
        <f t="shared" si="4"/>
        <v>5.337208070134207E-5</v>
      </c>
      <c r="J113">
        <f t="shared" si="5"/>
        <v>1.4638146970223738</v>
      </c>
    </row>
    <row r="114" spans="1:10" x14ac:dyDescent="0.25">
      <c r="A114" t="s">
        <v>1063</v>
      </c>
      <c r="B114">
        <v>112</v>
      </c>
      <c r="C114">
        <v>2447.83</v>
      </c>
      <c r="D114">
        <v>1.8745523380743201E-3</v>
      </c>
      <c r="E114">
        <v>4.2973780516088085E-5</v>
      </c>
      <c r="F114">
        <v>9.9731508389557568</v>
      </c>
      <c r="G114">
        <v>6.5554390025449926E-3</v>
      </c>
      <c r="I114">
        <f t="shared" si="4"/>
        <v>3.5139464681799E-6</v>
      </c>
      <c r="J114">
        <f t="shared" si="5"/>
        <v>8.1769544731220112E-2</v>
      </c>
    </row>
    <row r="115" spans="1:10" x14ac:dyDescent="0.25">
      <c r="A115" t="s">
        <v>1062</v>
      </c>
      <c r="B115">
        <v>113</v>
      </c>
      <c r="C115">
        <v>2459.27</v>
      </c>
      <c r="D115">
        <v>4.6735271648765675E-3</v>
      </c>
      <c r="E115">
        <v>3.7415404445405247E-5</v>
      </c>
      <c r="F115">
        <v>9.6096616493466094</v>
      </c>
      <c r="G115">
        <v>6.1168132589940367E-3</v>
      </c>
      <c r="I115">
        <f t="shared" si="4"/>
        <v>2.1841856160839208E-5</v>
      </c>
      <c r="J115">
        <f t="shared" si="5"/>
        <v>0.5837664054309446</v>
      </c>
    </row>
    <row r="116" spans="1:10" x14ac:dyDescent="0.25">
      <c r="A116" t="s">
        <v>1061</v>
      </c>
      <c r="B116">
        <v>114</v>
      </c>
      <c r="C116">
        <v>2459.14</v>
      </c>
      <c r="D116">
        <v>-5.2861214913435539E-5</v>
      </c>
      <c r="E116">
        <v>3.7046502941332763E-5</v>
      </c>
      <c r="F116">
        <v>10.203261171185797</v>
      </c>
      <c r="G116">
        <v>6.0865838482134426E-3</v>
      </c>
      <c r="I116">
        <f t="shared" si="4"/>
        <v>2.7943080421244198E-9</v>
      </c>
      <c r="J116">
        <f t="shared" si="5"/>
        <v>7.5427039538644597E-5</v>
      </c>
    </row>
    <row r="117" spans="1:10" x14ac:dyDescent="0.25">
      <c r="A117" t="s">
        <v>1060</v>
      </c>
      <c r="B117">
        <v>115</v>
      </c>
      <c r="C117">
        <v>2460.61</v>
      </c>
      <c r="D117">
        <v>5.9776995209714912E-4</v>
      </c>
      <c r="E117">
        <v>3.2155859019582768E-5</v>
      </c>
      <c r="F117">
        <v>10.333803479174657</v>
      </c>
      <c r="G117">
        <v>5.6706136369517159E-3</v>
      </c>
      <c r="I117">
        <f t="shared" si="4"/>
        <v>3.5732891563022795E-7</v>
      </c>
      <c r="J117">
        <f t="shared" si="5"/>
        <v>1.1112404598260501E-2</v>
      </c>
    </row>
    <row r="118" spans="1:10" x14ac:dyDescent="0.25">
      <c r="A118" t="s">
        <v>1059</v>
      </c>
      <c r="B118">
        <v>116</v>
      </c>
      <c r="C118">
        <v>2473.83</v>
      </c>
      <c r="D118">
        <v>5.3726514969865136E-3</v>
      </c>
      <c r="E118">
        <v>2.8502462519388429E-5</v>
      </c>
      <c r="F118">
        <v>9.4527870795859776</v>
      </c>
      <c r="G118">
        <v>5.3387697571058851E-3</v>
      </c>
      <c r="I118">
        <f t="shared" si="4"/>
        <v>2.8865384108071425E-5</v>
      </c>
      <c r="J118">
        <f t="shared" si="5"/>
        <v>1.0127329906472511</v>
      </c>
    </row>
    <row r="119" spans="1:10" x14ac:dyDescent="0.25">
      <c r="A119" t="s">
        <v>1058</v>
      </c>
      <c r="B119">
        <v>117</v>
      </c>
      <c r="C119">
        <v>2473.4499999999998</v>
      </c>
      <c r="D119">
        <v>-1.5360796821128897E-4</v>
      </c>
      <c r="E119">
        <v>3.1734415905721373E-5</v>
      </c>
      <c r="F119">
        <v>10.357365263336165</v>
      </c>
      <c r="G119">
        <v>5.6333308003100064E-3</v>
      </c>
      <c r="I119">
        <f t="shared" si="4"/>
        <v>2.3595407898000364E-8</v>
      </c>
      <c r="J119">
        <f t="shared" si="5"/>
        <v>7.4352740469839135E-4</v>
      </c>
    </row>
    <row r="120" spans="1:10" x14ac:dyDescent="0.25">
      <c r="A120" t="s">
        <v>1057</v>
      </c>
      <c r="B120">
        <v>118</v>
      </c>
      <c r="C120">
        <v>2472.54</v>
      </c>
      <c r="D120">
        <v>-3.6790717418988539E-4</v>
      </c>
      <c r="E120">
        <v>2.8110749978185278E-5</v>
      </c>
      <c r="F120">
        <v>10.474543406920207</v>
      </c>
      <c r="G120">
        <v>5.3019571837374622E-3</v>
      </c>
      <c r="I120">
        <f t="shared" si="4"/>
        <v>1.3535568882038666E-7</v>
      </c>
      <c r="J120">
        <f t="shared" si="5"/>
        <v>4.8150863611047881E-3</v>
      </c>
    </row>
    <row r="121" spans="1:10" x14ac:dyDescent="0.25">
      <c r="A121" t="s">
        <v>1056</v>
      </c>
      <c r="B121">
        <v>119</v>
      </c>
      <c r="C121">
        <v>2469.91</v>
      </c>
      <c r="D121">
        <v>-1.0636834995592093E-3</v>
      </c>
      <c r="E121">
        <v>2.5371952824953918E-5</v>
      </c>
      <c r="F121">
        <v>10.537272776238893</v>
      </c>
      <c r="G121">
        <v>5.0370579533050757E-3</v>
      </c>
      <c r="I121">
        <f t="shared" si="4"/>
        <v>1.1314225872345264E-6</v>
      </c>
      <c r="J121">
        <f t="shared" si="5"/>
        <v>4.4593437290398295E-2</v>
      </c>
    </row>
    <row r="122" spans="1:10" x14ac:dyDescent="0.25">
      <c r="A122" t="s">
        <v>1055</v>
      </c>
      <c r="B122">
        <v>120</v>
      </c>
      <c r="C122">
        <v>2477.13</v>
      </c>
      <c r="D122">
        <v>2.9231834358338649E-3</v>
      </c>
      <c r="E122">
        <v>2.3494351677854358E-5</v>
      </c>
      <c r="F122">
        <v>10.295046021126721</v>
      </c>
      <c r="G122">
        <v>4.8470972424590735E-3</v>
      </c>
      <c r="I122">
        <f t="shared" si="4"/>
        <v>8.5450013995334792E-6</v>
      </c>
      <c r="J122">
        <f t="shared" si="5"/>
        <v>0.36370449871097948</v>
      </c>
    </row>
    <row r="123" spans="1:10" x14ac:dyDescent="0.25">
      <c r="A123" t="s">
        <v>1054</v>
      </c>
      <c r="B123">
        <v>121</v>
      </c>
      <c r="C123">
        <v>2477.83</v>
      </c>
      <c r="D123">
        <v>2.8258508838852059E-4</v>
      </c>
      <c r="E123">
        <v>2.3627756730568012E-5</v>
      </c>
      <c r="F123">
        <v>10.649708721196243</v>
      </c>
      <c r="G123">
        <v>4.8608390973748569E-3</v>
      </c>
      <c r="I123">
        <f t="shared" si="4"/>
        <v>7.9854332179547991E-8</v>
      </c>
      <c r="J123">
        <f t="shared" si="5"/>
        <v>3.379683187453754E-3</v>
      </c>
    </row>
    <row r="124" spans="1:10" x14ac:dyDescent="0.25">
      <c r="A124" t="s">
        <v>1053</v>
      </c>
      <c r="B124">
        <v>122</v>
      </c>
      <c r="C124">
        <v>2475.42</v>
      </c>
      <c r="D124">
        <v>-9.7262524063390643E-4</v>
      </c>
      <c r="E124">
        <v>2.1942772228940198E-5</v>
      </c>
      <c r="F124">
        <v>10.683960616526049</v>
      </c>
      <c r="G124">
        <v>4.6843112865116252E-3</v>
      </c>
      <c r="I124">
        <f t="shared" si="4"/>
        <v>9.4599985871816434E-7</v>
      </c>
      <c r="J124">
        <f t="shared" si="5"/>
        <v>4.3112139562315216E-2</v>
      </c>
    </row>
    <row r="125" spans="1:10" x14ac:dyDescent="0.25">
      <c r="A125" t="s">
        <v>1052</v>
      </c>
      <c r="B125">
        <v>123</v>
      </c>
      <c r="C125">
        <v>2472.1</v>
      </c>
      <c r="D125">
        <v>-1.3411865461215866E-3</v>
      </c>
      <c r="E125">
        <v>2.0841089771182532E-5</v>
      </c>
      <c r="F125">
        <v>10.692274679048285</v>
      </c>
      <c r="G125">
        <v>4.5652042420008471E-3</v>
      </c>
      <c r="I125">
        <f t="shared" si="4"/>
        <v>1.7987813514975508E-6</v>
      </c>
      <c r="J125">
        <f t="shared" si="5"/>
        <v>8.6309371114785385E-2</v>
      </c>
    </row>
    <row r="126" spans="1:10" x14ac:dyDescent="0.25">
      <c r="A126" t="s">
        <v>1051</v>
      </c>
      <c r="B126">
        <v>124</v>
      </c>
      <c r="C126">
        <v>2470.3000000000002</v>
      </c>
      <c r="D126">
        <v>-7.2812588487514152E-4</v>
      </c>
      <c r="E126">
        <v>2.0181248285060079E-5</v>
      </c>
      <c r="F126">
        <v>10.784486394482579</v>
      </c>
      <c r="G126">
        <v>4.4923544255835472E-3</v>
      </c>
      <c r="I126">
        <f t="shared" si="4"/>
        <v>5.3016730422520785E-7</v>
      </c>
      <c r="J126">
        <f t="shared" si="5"/>
        <v>2.6270292934143423E-2</v>
      </c>
    </row>
    <row r="127" spans="1:10" x14ac:dyDescent="0.25">
      <c r="A127" t="s">
        <v>1050</v>
      </c>
      <c r="B127">
        <v>125</v>
      </c>
      <c r="C127">
        <v>2476.35</v>
      </c>
      <c r="D127">
        <v>2.4490952515887621E-3</v>
      </c>
      <c r="E127">
        <v>1.9410481443265844E-5</v>
      </c>
      <c r="F127">
        <v>10.540685570520296</v>
      </c>
      <c r="G127">
        <v>4.4057327929943558E-3</v>
      </c>
      <c r="I127">
        <f t="shared" si="4"/>
        <v>5.9980675513546221E-6</v>
      </c>
      <c r="J127">
        <f t="shared" si="5"/>
        <v>0.30901178669298568</v>
      </c>
    </row>
    <row r="128" spans="1:10" x14ac:dyDescent="0.25">
      <c r="A128" t="s">
        <v>1049</v>
      </c>
      <c r="B128">
        <v>126</v>
      </c>
      <c r="C128">
        <v>2477.5700000000002</v>
      </c>
      <c r="D128">
        <v>4.9266056898278343E-4</v>
      </c>
      <c r="E128">
        <v>1.997698490474604E-5</v>
      </c>
      <c r="F128">
        <v>10.808779998659363</v>
      </c>
      <c r="G128">
        <v>4.469562048427792E-3</v>
      </c>
      <c r="I128">
        <f t="shared" si="4"/>
        <v>2.427144362304399E-7</v>
      </c>
      <c r="J128">
        <f t="shared" si="5"/>
        <v>1.2149703140276035E-2</v>
      </c>
    </row>
    <row r="129" spans="1:10" x14ac:dyDescent="0.25">
      <c r="A129" t="s">
        <v>1048</v>
      </c>
      <c r="B129">
        <v>127</v>
      </c>
      <c r="C129">
        <v>2472.16</v>
      </c>
      <c r="D129">
        <v>-2.1835911800677232E-3</v>
      </c>
      <c r="E129">
        <v>1.9194097057893142E-5</v>
      </c>
      <c r="F129">
        <v>10.612494395506754</v>
      </c>
      <c r="G129">
        <v>4.3811068302305918E-3</v>
      </c>
      <c r="I129">
        <f t="shared" si="4"/>
        <v>4.7680704416695524E-6</v>
      </c>
      <c r="J129">
        <f t="shared" si="5"/>
        <v>0.24841337559605547</v>
      </c>
    </row>
    <row r="130" spans="1:10" x14ac:dyDescent="0.25">
      <c r="A130" t="s">
        <v>1047</v>
      </c>
      <c r="B130">
        <v>128</v>
      </c>
      <c r="C130">
        <v>2476.83</v>
      </c>
      <c r="D130">
        <v>1.8890363083294837E-3</v>
      </c>
      <c r="E130">
        <v>1.9552423995332332E-5</v>
      </c>
      <c r="F130">
        <v>10.659904088788464</v>
      </c>
      <c r="G130">
        <v>4.4218122976142187E-3</v>
      </c>
      <c r="I130">
        <f t="shared" si="4"/>
        <v>3.5684581741870841E-6</v>
      </c>
      <c r="J130">
        <f t="shared" si="5"/>
        <v>0.18250720089943667</v>
      </c>
    </row>
    <row r="131" spans="1:10" x14ac:dyDescent="0.25">
      <c r="A131" t="s">
        <v>1046</v>
      </c>
      <c r="B131">
        <v>129</v>
      </c>
      <c r="C131">
        <v>2480.91</v>
      </c>
      <c r="D131">
        <v>1.647266869345021E-3</v>
      </c>
      <c r="E131">
        <v>1.9572388977098217E-5</v>
      </c>
      <c r="F131">
        <v>10.702752134463633</v>
      </c>
      <c r="G131">
        <v>4.4240692780626997E-3</v>
      </c>
      <c r="I131">
        <f t="shared" si="4"/>
        <v>2.7134881388417465E-6</v>
      </c>
      <c r="J131">
        <f t="shared" si="5"/>
        <v>0.13863857610927399</v>
      </c>
    </row>
    <row r="132" spans="1:10" x14ac:dyDescent="0.25">
      <c r="A132" t="s">
        <v>1045</v>
      </c>
      <c r="B132">
        <v>130</v>
      </c>
      <c r="C132">
        <v>2474.92</v>
      </c>
      <c r="D132">
        <v>-2.4144366381689819E-3</v>
      </c>
      <c r="E132">
        <v>1.9407155875134539E-5</v>
      </c>
      <c r="F132">
        <v>10.549489586740085</v>
      </c>
      <c r="G132">
        <v>4.4053553630932591E-3</v>
      </c>
      <c r="I132">
        <f t="shared" si="4"/>
        <v>5.829504279732735E-6</v>
      </c>
      <c r="J132">
        <f t="shared" si="5"/>
        <v>0.30037911362384634</v>
      </c>
    </row>
    <row r="133" spans="1:10" x14ac:dyDescent="0.25">
      <c r="A133" t="s">
        <v>1044</v>
      </c>
      <c r="B133">
        <v>131</v>
      </c>
      <c r="C133">
        <v>2474.02</v>
      </c>
      <c r="D133">
        <v>-3.6364811791900209E-4</v>
      </c>
      <c r="E133">
        <v>1.9938872250111638E-5</v>
      </c>
      <c r="F133">
        <v>10.816207083730216</v>
      </c>
      <c r="G133">
        <v>4.4652964347411065E-3</v>
      </c>
      <c r="I133">
        <f t="shared" ref="I133:I196" si="6">D133*D133</f>
        <v>1.3223995366603245E-7</v>
      </c>
      <c r="J133">
        <f t="shared" si="5"/>
        <v>6.6322684656998105E-3</v>
      </c>
    </row>
    <row r="134" spans="1:10" x14ac:dyDescent="0.25">
      <c r="A134" t="s">
        <v>1043</v>
      </c>
      <c r="B134">
        <v>132</v>
      </c>
      <c r="C134">
        <v>2438.21</v>
      </c>
      <c r="D134">
        <v>-1.447441815345063E-2</v>
      </c>
      <c r="E134">
        <v>1.9141725991618153E-5</v>
      </c>
      <c r="F134">
        <v>-8.1495302613911136E-2</v>
      </c>
      <c r="G134">
        <v>4.3751258258041166E-3</v>
      </c>
      <c r="I134">
        <f t="shared" si="6"/>
        <v>2.0950878088094114E-4</v>
      </c>
      <c r="J134">
        <f t="shared" ref="J134:J197" si="7">I134/E134</f>
        <v>10.945135301418565</v>
      </c>
    </row>
    <row r="135" spans="1:10" x14ac:dyDescent="0.25">
      <c r="A135" t="s">
        <v>1042</v>
      </c>
      <c r="B135">
        <v>133</v>
      </c>
      <c r="C135">
        <v>2441.3200000000002</v>
      </c>
      <c r="D135">
        <v>1.2755258980974293E-3</v>
      </c>
      <c r="E135">
        <v>6.2725743207667941E-5</v>
      </c>
      <c r="F135">
        <v>9.6508008404773875</v>
      </c>
      <c r="G135">
        <v>7.9199585357290821E-3</v>
      </c>
      <c r="I135">
        <f t="shared" si="6"/>
        <v>1.6269663167172538E-6</v>
      </c>
      <c r="J135">
        <f t="shared" si="7"/>
        <v>2.5937776637110686E-2</v>
      </c>
    </row>
    <row r="136" spans="1:10" x14ac:dyDescent="0.25">
      <c r="A136" t="s">
        <v>1041</v>
      </c>
      <c r="B136">
        <v>134</v>
      </c>
      <c r="C136">
        <v>2465.84</v>
      </c>
      <c r="D136">
        <v>1.004374682548792E-2</v>
      </c>
      <c r="E136">
        <v>5.2074408298534451E-5</v>
      </c>
      <c r="F136">
        <v>7.9256694533998902</v>
      </c>
      <c r="G136">
        <v>7.2162599938288292E-3</v>
      </c>
      <c r="I136">
        <f t="shared" si="6"/>
        <v>1.0087685029449867E-4</v>
      </c>
      <c r="J136">
        <f t="shared" si="7"/>
        <v>1.9371674799680381</v>
      </c>
    </row>
    <row r="137" spans="1:10" x14ac:dyDescent="0.25">
      <c r="A137" t="s">
        <v>1040</v>
      </c>
      <c r="B137">
        <v>135</v>
      </c>
      <c r="C137">
        <v>2464.61</v>
      </c>
      <c r="D137">
        <v>-4.9881581935573571E-4</v>
      </c>
      <c r="E137">
        <v>6.4902708787999819E-5</v>
      </c>
      <c r="F137">
        <v>9.6387875017666644</v>
      </c>
      <c r="G137">
        <v>8.0562217439690553E-3</v>
      </c>
      <c r="I137">
        <f t="shared" si="6"/>
        <v>2.4881722163953397E-7</v>
      </c>
      <c r="J137">
        <f t="shared" si="7"/>
        <v>3.8336954849184815E-3</v>
      </c>
    </row>
    <row r="138" spans="1:10" x14ac:dyDescent="0.25">
      <c r="A138" t="s">
        <v>1039</v>
      </c>
      <c r="B138">
        <v>136</v>
      </c>
      <c r="C138">
        <v>2468.11</v>
      </c>
      <c r="D138">
        <v>1.4201029777529683E-3</v>
      </c>
      <c r="E138">
        <v>5.3443071627653451E-5</v>
      </c>
      <c r="F138">
        <v>9.799158212532836</v>
      </c>
      <c r="G138">
        <v>7.3104768399642342E-3</v>
      </c>
      <c r="I138">
        <f t="shared" si="6"/>
        <v>2.0166924674228477E-6</v>
      </c>
      <c r="J138">
        <f t="shared" si="7"/>
        <v>3.7735339792470596E-2</v>
      </c>
    </row>
    <row r="139" spans="1:10" x14ac:dyDescent="0.25">
      <c r="A139" t="s">
        <v>1038</v>
      </c>
      <c r="B139">
        <v>137</v>
      </c>
      <c r="C139">
        <v>2430.0100000000002</v>
      </c>
      <c r="D139">
        <v>-1.5436913265616137E-2</v>
      </c>
      <c r="E139">
        <v>4.5080317844911065E-5</v>
      </c>
      <c r="F139">
        <v>4.7209820538095588</v>
      </c>
      <c r="G139">
        <v>6.7141878023265827E-3</v>
      </c>
      <c r="I139">
        <f t="shared" si="6"/>
        <v>2.3829829117015547E-4</v>
      </c>
      <c r="J139">
        <f t="shared" si="7"/>
        <v>5.2860827643223018</v>
      </c>
    </row>
    <row r="140" spans="1:10" x14ac:dyDescent="0.25">
      <c r="A140" t="s">
        <v>1037</v>
      </c>
      <c r="B140">
        <v>138</v>
      </c>
      <c r="C140">
        <v>2425.5500000000002</v>
      </c>
      <c r="D140">
        <v>-1.8353833934839914E-3</v>
      </c>
      <c r="E140">
        <v>8.857560582602796E-5</v>
      </c>
      <c r="F140">
        <v>9.2936229169810467</v>
      </c>
      <c r="G140">
        <v>9.4114614075619506E-3</v>
      </c>
      <c r="I140">
        <f t="shared" si="6"/>
        <v>3.368632201076812E-6</v>
      </c>
      <c r="J140">
        <f t="shared" si="7"/>
        <v>3.8031150559592775E-2</v>
      </c>
    </row>
    <row r="141" spans="1:10" x14ac:dyDescent="0.25">
      <c r="A141" t="s">
        <v>1036</v>
      </c>
      <c r="B141">
        <v>139</v>
      </c>
      <c r="C141">
        <v>2428.37</v>
      </c>
      <c r="D141">
        <v>1.1626229102676966E-3</v>
      </c>
      <c r="E141">
        <v>7.2147824702904572E-5</v>
      </c>
      <c r="F141">
        <v>9.518058387701311</v>
      </c>
      <c r="G141">
        <v>8.4939875619702062E-3</v>
      </c>
      <c r="I141">
        <f t="shared" si="6"/>
        <v>1.3516920314793284E-6</v>
      </c>
      <c r="J141">
        <f t="shared" si="7"/>
        <v>1.8735035145486668E-2</v>
      </c>
    </row>
    <row r="142" spans="1:10" x14ac:dyDescent="0.25">
      <c r="A142" t="s">
        <v>1035</v>
      </c>
      <c r="B142">
        <v>140</v>
      </c>
      <c r="C142">
        <v>2452.5100000000002</v>
      </c>
      <c r="D142">
        <v>9.9408245036796128E-3</v>
      </c>
      <c r="E142">
        <v>5.9198930019602797E-5</v>
      </c>
      <c r="F142">
        <v>8.0653203010906669</v>
      </c>
      <c r="G142">
        <v>7.6940840923142243E-3</v>
      </c>
      <c r="I142">
        <f t="shared" si="6"/>
        <v>9.8819991812957016E-5</v>
      </c>
      <c r="J142">
        <f t="shared" si="7"/>
        <v>1.6692867891401808</v>
      </c>
    </row>
    <row r="143" spans="1:10" x14ac:dyDescent="0.25">
      <c r="A143" t="s">
        <v>1034</v>
      </c>
      <c r="B143">
        <v>141</v>
      </c>
      <c r="C143">
        <v>2444.04</v>
      </c>
      <c r="D143">
        <v>-3.4536046743949278E-3</v>
      </c>
      <c r="E143">
        <v>6.9899732437454413E-5</v>
      </c>
      <c r="F143">
        <v>9.3978131012903212</v>
      </c>
      <c r="G143">
        <v>8.3606059850619922E-3</v>
      </c>
      <c r="I143">
        <f t="shared" si="6"/>
        <v>1.1927385247002496E-5</v>
      </c>
      <c r="J143">
        <f t="shared" si="7"/>
        <v>0.1706356352318659</v>
      </c>
    </row>
    <row r="144" spans="1:10" x14ac:dyDescent="0.25">
      <c r="A144" t="s">
        <v>1033</v>
      </c>
      <c r="B144">
        <v>142</v>
      </c>
      <c r="C144">
        <v>2438.9699999999998</v>
      </c>
      <c r="D144">
        <v>-2.0744341336476069E-3</v>
      </c>
      <c r="E144">
        <v>5.9717309223246724E-5</v>
      </c>
      <c r="F144">
        <v>9.653827844553339</v>
      </c>
      <c r="G144">
        <v>7.7276975369929383E-3</v>
      </c>
      <c r="I144">
        <f t="shared" si="6"/>
        <v>4.3032769748422977E-6</v>
      </c>
      <c r="J144">
        <f t="shared" si="7"/>
        <v>7.2060798298110865E-2</v>
      </c>
    </row>
    <row r="145" spans="1:10" x14ac:dyDescent="0.25">
      <c r="A145" t="s">
        <v>1032</v>
      </c>
      <c r="B145">
        <v>143</v>
      </c>
      <c r="C145">
        <v>2443.0500000000002</v>
      </c>
      <c r="D145">
        <v>1.6728373042720346E-3</v>
      </c>
      <c r="E145">
        <v>5.0345895882683075E-5</v>
      </c>
      <c r="F145">
        <v>9.8410102807692255</v>
      </c>
      <c r="G145">
        <v>7.0954841894463466E-3</v>
      </c>
      <c r="I145">
        <f t="shared" si="6"/>
        <v>2.7983846465641275E-6</v>
      </c>
      <c r="J145">
        <f t="shared" si="7"/>
        <v>5.5583173116731791E-2</v>
      </c>
    </row>
    <row r="146" spans="1:10" x14ac:dyDescent="0.25">
      <c r="A146" t="s">
        <v>1031</v>
      </c>
      <c r="B146">
        <v>144</v>
      </c>
      <c r="C146">
        <v>2444.2399999999998</v>
      </c>
      <c r="D146">
        <v>4.8709604797259054E-4</v>
      </c>
      <c r="E146">
        <v>4.28842716303797E-5</v>
      </c>
      <c r="F146">
        <v>10.051472803695839</v>
      </c>
      <c r="G146">
        <v>6.5486083735691279E-3</v>
      </c>
      <c r="I146">
        <f t="shared" si="6"/>
        <v>2.3726255995051622E-7</v>
      </c>
      <c r="J146">
        <f t="shared" si="7"/>
        <v>5.5326242216607166E-3</v>
      </c>
    </row>
    <row r="147" spans="1:10" x14ac:dyDescent="0.25">
      <c r="A147" t="s">
        <v>1030</v>
      </c>
      <c r="B147">
        <v>145</v>
      </c>
      <c r="C147">
        <v>2446.3000000000002</v>
      </c>
      <c r="D147">
        <v>8.4279776126749972E-4</v>
      </c>
      <c r="E147">
        <v>3.6655582612888042E-5</v>
      </c>
      <c r="F147">
        <v>10.194566922950612</v>
      </c>
      <c r="G147">
        <v>6.0543854033987664E-3</v>
      </c>
      <c r="I147">
        <f t="shared" si="6"/>
        <v>7.1030806639750942E-7</v>
      </c>
      <c r="J147">
        <f t="shared" si="7"/>
        <v>1.9377895964686326E-2</v>
      </c>
    </row>
    <row r="148" spans="1:10" x14ac:dyDescent="0.25">
      <c r="A148" t="s">
        <v>1029</v>
      </c>
      <c r="B148">
        <v>146</v>
      </c>
      <c r="C148">
        <v>2457.59</v>
      </c>
      <c r="D148">
        <v>4.6151330580876948E-3</v>
      </c>
      <c r="E148">
        <v>3.2007183592707077E-5</v>
      </c>
      <c r="F148">
        <v>9.6840916693092094</v>
      </c>
      <c r="G148">
        <v>5.657489159751619E-3</v>
      </c>
      <c r="I148">
        <f t="shared" si="6"/>
        <v>2.1299453143853879E-5</v>
      </c>
      <c r="J148">
        <f t="shared" si="7"/>
        <v>0.66545852377673798</v>
      </c>
    </row>
    <row r="149" spans="1:10" x14ac:dyDescent="0.25">
      <c r="A149" t="s">
        <v>1028</v>
      </c>
      <c r="B149">
        <v>147</v>
      </c>
      <c r="C149">
        <v>2471.65</v>
      </c>
      <c r="D149">
        <v>5.721051924853171E-3</v>
      </c>
      <c r="E149">
        <v>3.2809237664741739E-5</v>
      </c>
      <c r="F149">
        <v>9.3272022860597676</v>
      </c>
      <c r="G149">
        <v>5.7279348516495665E-3</v>
      </c>
      <c r="I149">
        <f t="shared" si="6"/>
        <v>3.2730435126866172E-5</v>
      </c>
      <c r="J149">
        <f t="shared" si="7"/>
        <v>0.99759816004624058</v>
      </c>
    </row>
    <row r="150" spans="1:10" x14ac:dyDescent="0.25">
      <c r="A150" t="s">
        <v>1027</v>
      </c>
      <c r="B150">
        <v>148</v>
      </c>
      <c r="C150">
        <v>2476.5500000000002</v>
      </c>
      <c r="D150">
        <v>1.9824813383773066E-3</v>
      </c>
      <c r="E150">
        <v>3.5833318262300744E-5</v>
      </c>
      <c r="F150">
        <v>10.126951473325589</v>
      </c>
      <c r="G150">
        <v>5.9860937398524541E-3</v>
      </c>
      <c r="I150">
        <f t="shared" si="6"/>
        <v>3.9302322570142764E-6</v>
      </c>
      <c r="J150">
        <f t="shared" si="7"/>
        <v>0.10968094632612259</v>
      </c>
    </row>
    <row r="151" spans="1:10" x14ac:dyDescent="0.25">
      <c r="A151" t="s">
        <v>1026</v>
      </c>
      <c r="B151">
        <v>149</v>
      </c>
      <c r="C151">
        <v>2457.85</v>
      </c>
      <c r="D151">
        <v>-7.5508267549616592E-3</v>
      </c>
      <c r="E151">
        <v>3.2059964414118707E-5</v>
      </c>
      <c r="F151">
        <v>8.5695167450633143</v>
      </c>
      <c r="G151">
        <v>5.6621519243233581E-3</v>
      </c>
      <c r="I151">
        <f t="shared" si="6"/>
        <v>5.7014984683444822E-5</v>
      </c>
      <c r="J151">
        <f t="shared" si="7"/>
        <v>1.7783857756977519</v>
      </c>
    </row>
    <row r="152" spans="1:10" x14ac:dyDescent="0.25">
      <c r="A152" t="s">
        <v>1025</v>
      </c>
      <c r="B152">
        <v>150</v>
      </c>
      <c r="C152">
        <v>2465.54</v>
      </c>
      <c r="D152">
        <v>3.128750737433128E-3</v>
      </c>
      <c r="E152">
        <v>4.0387710095128272E-5</v>
      </c>
      <c r="F152">
        <v>9.8746073026615928</v>
      </c>
      <c r="G152">
        <v>6.3551325788789234E-3</v>
      </c>
      <c r="I152">
        <f t="shared" si="6"/>
        <v>9.7890811769883429E-6</v>
      </c>
      <c r="J152">
        <f t="shared" si="7"/>
        <v>0.24237772218160844</v>
      </c>
    </row>
    <row r="153" spans="1:10" x14ac:dyDescent="0.25">
      <c r="A153" t="s">
        <v>1024</v>
      </c>
      <c r="B153">
        <v>151</v>
      </c>
      <c r="C153">
        <v>2465.1</v>
      </c>
      <c r="D153">
        <v>-1.7845989113951521E-4</v>
      </c>
      <c r="E153">
        <v>3.6768446913245558E-5</v>
      </c>
      <c r="F153">
        <v>10.210004325788528</v>
      </c>
      <c r="G153">
        <v>6.063699111371338E-3</v>
      </c>
      <c r="I153">
        <f t="shared" si="6"/>
        <v>3.1847932745527622E-8</v>
      </c>
      <c r="J153">
        <f t="shared" si="7"/>
        <v>8.6617563207584496E-4</v>
      </c>
    </row>
    <row r="154" spans="1:10" x14ac:dyDescent="0.25">
      <c r="A154" t="s">
        <v>1023</v>
      </c>
      <c r="B154">
        <v>152</v>
      </c>
      <c r="C154">
        <v>2461.4299999999998</v>
      </c>
      <c r="D154">
        <v>-1.488783416494277E-3</v>
      </c>
      <c r="E154">
        <v>3.1950024066404432E-5</v>
      </c>
      <c r="F154">
        <v>10.281964403492537</v>
      </c>
      <c r="G154">
        <v>5.6524352332781693E-3</v>
      </c>
      <c r="I154">
        <f t="shared" si="6"/>
        <v>2.2164760612283721E-6</v>
      </c>
      <c r="J154">
        <f t="shared" si="7"/>
        <v>6.9373220396381635E-2</v>
      </c>
    </row>
    <row r="155" spans="1:10" x14ac:dyDescent="0.25">
      <c r="A155" t="s">
        <v>1022</v>
      </c>
      <c r="B155">
        <v>153</v>
      </c>
      <c r="C155">
        <v>2488.11</v>
      </c>
      <c r="D155">
        <v>1.0839227603466339E-2</v>
      </c>
      <c r="E155">
        <v>2.8737948501136455E-5</v>
      </c>
      <c r="F155">
        <v>6.3690094534169468</v>
      </c>
      <c r="G155">
        <v>5.3607787215232501E-3</v>
      </c>
      <c r="I155">
        <f t="shared" si="6"/>
        <v>1.1748885503974664E-4</v>
      </c>
      <c r="J155">
        <f t="shared" si="7"/>
        <v>4.0882826077547083</v>
      </c>
    </row>
    <row r="156" spans="1:10" x14ac:dyDescent="0.25">
      <c r="A156" t="s">
        <v>1021</v>
      </c>
      <c r="B156">
        <v>154</v>
      </c>
      <c r="C156">
        <v>2496.48</v>
      </c>
      <c r="D156">
        <v>3.363999180100441E-3</v>
      </c>
      <c r="E156">
        <v>5.0619090141613504E-5</v>
      </c>
      <c r="F156">
        <v>9.667620064667684</v>
      </c>
      <c r="G156">
        <v>7.1147094207433025E-3</v>
      </c>
      <c r="I156">
        <f t="shared" si="6"/>
        <v>1.1316490483716439E-5</v>
      </c>
      <c r="J156">
        <f t="shared" si="7"/>
        <v>0.22356171262772762</v>
      </c>
    </row>
    <row r="157" spans="1:10" x14ac:dyDescent="0.25">
      <c r="A157" t="s">
        <v>1020</v>
      </c>
      <c r="B157">
        <v>155</v>
      </c>
      <c r="C157">
        <v>2498.37</v>
      </c>
      <c r="D157">
        <v>7.5706594885582845E-4</v>
      </c>
      <c r="E157">
        <v>4.4890391743447582E-5</v>
      </c>
      <c r="F157">
        <v>9.9985190384523062</v>
      </c>
      <c r="G157">
        <v>6.70002923452186E-3</v>
      </c>
      <c r="I157">
        <f t="shared" si="6"/>
        <v>5.7314885091697588E-7</v>
      </c>
      <c r="J157">
        <f t="shared" si="7"/>
        <v>1.276774001422332E-2</v>
      </c>
    </row>
    <row r="158" spans="1:10" x14ac:dyDescent="0.25">
      <c r="A158" t="s">
        <v>1019</v>
      </c>
      <c r="B158">
        <v>156</v>
      </c>
      <c r="C158">
        <v>2495.62</v>
      </c>
      <c r="D158">
        <v>-1.1007176679195263E-3</v>
      </c>
      <c r="E158">
        <v>3.8255777275908173E-5</v>
      </c>
      <c r="F158">
        <v>10.13954547468682</v>
      </c>
      <c r="G158">
        <v>6.1851254858659235E-3</v>
      </c>
      <c r="I158">
        <f t="shared" si="6"/>
        <v>1.2115793844702006E-6</v>
      </c>
      <c r="J158">
        <f t="shared" si="7"/>
        <v>3.1670494517260811E-2</v>
      </c>
    </row>
    <row r="159" spans="1:10" x14ac:dyDescent="0.25">
      <c r="A159" t="s">
        <v>1018</v>
      </c>
      <c r="B159">
        <v>157</v>
      </c>
      <c r="C159">
        <v>2500.23</v>
      </c>
      <c r="D159">
        <v>1.8472363580994688E-3</v>
      </c>
      <c r="E159">
        <v>3.3332840695536114E-5</v>
      </c>
      <c r="F159">
        <v>10.206597462067272</v>
      </c>
      <c r="G159">
        <v>5.773460028053898E-3</v>
      </c>
      <c r="I159">
        <f t="shared" si="6"/>
        <v>3.4122821626845892E-6</v>
      </c>
      <c r="J159">
        <f t="shared" si="7"/>
        <v>0.10236997782014892</v>
      </c>
    </row>
    <row r="160" spans="1:10" x14ac:dyDescent="0.25">
      <c r="A160" t="s">
        <v>1017</v>
      </c>
      <c r="B160">
        <v>158</v>
      </c>
      <c r="C160">
        <v>2503.87</v>
      </c>
      <c r="D160">
        <v>1.4558660603223306E-3</v>
      </c>
      <c r="E160">
        <v>3.0044485201440809E-5</v>
      </c>
      <c r="F160">
        <v>10.342284511525255</v>
      </c>
      <c r="G160">
        <v>5.4812849954587115E-3</v>
      </c>
      <c r="I160">
        <f t="shared" si="6"/>
        <v>2.119545985598464E-6</v>
      </c>
      <c r="J160">
        <f t="shared" si="7"/>
        <v>7.0546923050517754E-2</v>
      </c>
    </row>
    <row r="161" spans="1:10" x14ac:dyDescent="0.25">
      <c r="A161" t="s">
        <v>1016</v>
      </c>
      <c r="B161">
        <v>159</v>
      </c>
      <c r="C161">
        <v>2506.65</v>
      </c>
      <c r="D161">
        <v>1.1102812845715793E-3</v>
      </c>
      <c r="E161">
        <v>2.7264863609447662E-5</v>
      </c>
      <c r="F161">
        <v>10.464698796096656</v>
      </c>
      <c r="G161">
        <v>5.2215767359531989E-3</v>
      </c>
      <c r="I161">
        <f t="shared" si="6"/>
        <v>1.2327245308699161E-6</v>
      </c>
      <c r="J161">
        <f t="shared" si="7"/>
        <v>4.5212935906371432E-2</v>
      </c>
    </row>
    <row r="162" spans="1:10" x14ac:dyDescent="0.25">
      <c r="A162" t="s">
        <v>1015</v>
      </c>
      <c r="B162">
        <v>160</v>
      </c>
      <c r="C162">
        <v>2508.2399999999998</v>
      </c>
      <c r="D162">
        <v>6.3431272814296058E-4</v>
      </c>
      <c r="E162">
        <v>2.495873269764342E-5</v>
      </c>
      <c r="F162">
        <v>10.582166073262123</v>
      </c>
      <c r="G162">
        <v>4.9958715653670898E-3</v>
      </c>
      <c r="I162">
        <f t="shared" si="6"/>
        <v>4.0235263708416541E-7</v>
      </c>
      <c r="J162">
        <f t="shared" si="7"/>
        <v>1.6120715821527076E-2</v>
      </c>
    </row>
    <row r="163" spans="1:10" x14ac:dyDescent="0.25">
      <c r="A163" t="s">
        <v>1014</v>
      </c>
      <c r="B163">
        <v>161</v>
      </c>
      <c r="C163">
        <v>2500.6</v>
      </c>
      <c r="D163">
        <v>-3.0459605141452961E-3</v>
      </c>
      <c r="E163">
        <v>2.3025466667129934E-5</v>
      </c>
      <c r="F163">
        <v>10.275969972461207</v>
      </c>
      <c r="G163">
        <v>4.7984858723486862E-3</v>
      </c>
      <c r="I163">
        <f t="shared" si="6"/>
        <v>9.2778754537322764E-6</v>
      </c>
      <c r="J163">
        <f t="shared" si="7"/>
        <v>0.40293973572213987</v>
      </c>
    </row>
    <row r="164" spans="1:10" x14ac:dyDescent="0.25">
      <c r="A164" t="s">
        <v>1013</v>
      </c>
      <c r="B164">
        <v>162</v>
      </c>
      <c r="C164">
        <v>2502.2199999999998</v>
      </c>
      <c r="D164">
        <v>6.4784451731569881E-4</v>
      </c>
      <c r="E164">
        <v>2.3425000052416811E-5</v>
      </c>
      <c r="F164">
        <v>10.643789864520954</v>
      </c>
      <c r="G164">
        <v>4.8399380215470543E-3</v>
      </c>
      <c r="I164">
        <f t="shared" si="6"/>
        <v>4.1970251861601075E-7</v>
      </c>
      <c r="J164">
        <f t="shared" si="7"/>
        <v>1.7916863081189581E-2</v>
      </c>
    </row>
    <row r="165" spans="1:10" x14ac:dyDescent="0.25">
      <c r="A165" t="s">
        <v>1012</v>
      </c>
      <c r="B165">
        <v>163</v>
      </c>
      <c r="C165">
        <v>2496.66</v>
      </c>
      <c r="D165">
        <v>-2.2220268401659249E-3</v>
      </c>
      <c r="E165">
        <v>2.1859936637750245E-5</v>
      </c>
      <c r="F165">
        <v>10.504989576249006</v>
      </c>
      <c r="G165">
        <v>4.6754611149864402E-3</v>
      </c>
      <c r="I165">
        <f t="shared" si="6"/>
        <v>4.9374032784177649E-6</v>
      </c>
      <c r="J165">
        <f t="shared" si="7"/>
        <v>0.22586539751864107</v>
      </c>
    </row>
    <row r="166" spans="1:10" x14ac:dyDescent="0.25">
      <c r="A166" t="s">
        <v>1011</v>
      </c>
      <c r="B166">
        <v>164</v>
      </c>
      <c r="C166">
        <v>2496.84</v>
      </c>
      <c r="D166">
        <v>7.209632068461147E-5</v>
      </c>
      <c r="E166">
        <v>2.1620381345378537E-5</v>
      </c>
      <c r="F166">
        <v>10.741633691646355</v>
      </c>
      <c r="G166">
        <v>4.6497721820943586E-3</v>
      </c>
      <c r="I166">
        <f t="shared" si="6"/>
        <v>5.1978794562583361E-9</v>
      </c>
      <c r="J166">
        <f t="shared" si="7"/>
        <v>2.4041571576485668E-4</v>
      </c>
    </row>
    <row r="167" spans="1:10" x14ac:dyDescent="0.25">
      <c r="A167" t="s">
        <v>1010</v>
      </c>
      <c r="B167">
        <v>165</v>
      </c>
      <c r="C167">
        <v>2507.04</v>
      </c>
      <c r="D167">
        <v>4.0851636468495212E-3</v>
      </c>
      <c r="E167">
        <v>2.0396756671739713E-5</v>
      </c>
      <c r="F167">
        <v>9.9819378082714376</v>
      </c>
      <c r="G167">
        <v>4.5162768595093583E-3</v>
      </c>
      <c r="I167">
        <f t="shared" si="6"/>
        <v>1.6688562021540879E-5</v>
      </c>
      <c r="J167">
        <f t="shared" si="7"/>
        <v>0.81819684816181371</v>
      </c>
    </row>
    <row r="168" spans="1:10" x14ac:dyDescent="0.25">
      <c r="A168" t="s">
        <v>1009</v>
      </c>
      <c r="B168">
        <v>166</v>
      </c>
      <c r="C168">
        <v>2510.06</v>
      </c>
      <c r="D168">
        <v>1.2046078243665992E-3</v>
      </c>
      <c r="E168">
        <v>2.2985210888355679E-5</v>
      </c>
      <c r="F168">
        <v>10.617528524907318</v>
      </c>
      <c r="G168">
        <v>4.7942894039008201E-3</v>
      </c>
      <c r="I168">
        <f t="shared" si="6"/>
        <v>1.4510800105252314E-6</v>
      </c>
      <c r="J168">
        <f t="shared" si="7"/>
        <v>6.3131028798189076E-2</v>
      </c>
    </row>
    <row r="169" spans="1:10" x14ac:dyDescent="0.25">
      <c r="A169" t="s">
        <v>1008</v>
      </c>
      <c r="B169">
        <v>167</v>
      </c>
      <c r="C169">
        <v>2519.36</v>
      </c>
      <c r="D169">
        <v>3.7050907149631662E-3</v>
      </c>
      <c r="E169">
        <v>2.1742363356150709E-5</v>
      </c>
      <c r="F169">
        <v>10.104867795977592</v>
      </c>
      <c r="G169">
        <v>4.6628707205058463E-3</v>
      </c>
      <c r="I169">
        <f t="shared" si="6"/>
        <v>1.3727697206106266E-5</v>
      </c>
      <c r="J169">
        <f t="shared" si="7"/>
        <v>0.63138017616759357</v>
      </c>
    </row>
    <row r="170" spans="1:10" x14ac:dyDescent="0.25">
      <c r="A170" t="s">
        <v>1007</v>
      </c>
      <c r="B170">
        <v>168</v>
      </c>
      <c r="C170">
        <v>2529.12</v>
      </c>
      <c r="D170">
        <v>3.8739997459671383E-3</v>
      </c>
      <c r="E170">
        <v>2.3386061248194392E-5</v>
      </c>
      <c r="F170">
        <v>10.021625978213676</v>
      </c>
      <c r="G170">
        <v>4.8359136932119035E-3</v>
      </c>
      <c r="I170">
        <f t="shared" si="6"/>
        <v>1.5007874031753452E-5</v>
      </c>
      <c r="J170">
        <f t="shared" si="7"/>
        <v>0.64174440802476695</v>
      </c>
    </row>
    <row r="171" spans="1:10" x14ac:dyDescent="0.25">
      <c r="A171" t="s">
        <v>1006</v>
      </c>
      <c r="B171">
        <v>169</v>
      </c>
      <c r="C171">
        <v>2534.58</v>
      </c>
      <c r="D171">
        <v>2.1588536724235219E-3</v>
      </c>
      <c r="E171">
        <v>2.4909279982898975E-5</v>
      </c>
      <c r="F171">
        <v>10.413165200180298</v>
      </c>
      <c r="G171">
        <v>4.9909197532017058E-3</v>
      </c>
      <c r="I171">
        <f t="shared" si="6"/>
        <v>4.6606491789365273E-6</v>
      </c>
      <c r="J171">
        <f t="shared" si="7"/>
        <v>0.18710493366874567</v>
      </c>
    </row>
    <row r="172" spans="1:10" x14ac:dyDescent="0.25">
      <c r="A172" t="s">
        <v>1005</v>
      </c>
      <c r="B172">
        <v>170</v>
      </c>
      <c r="C172">
        <v>2537.7399999999998</v>
      </c>
      <c r="D172">
        <v>1.2467548864110167E-3</v>
      </c>
      <c r="E172">
        <v>2.3886537941328206E-5</v>
      </c>
      <c r="F172">
        <v>10.577121307049532</v>
      </c>
      <c r="G172">
        <v>4.8873855936817801E-3</v>
      </c>
      <c r="I172">
        <f t="shared" si="6"/>
        <v>1.5543977467897472E-6</v>
      </c>
      <c r="J172">
        <f t="shared" si="7"/>
        <v>6.5074216724406372E-2</v>
      </c>
    </row>
    <row r="173" spans="1:10" x14ac:dyDescent="0.25">
      <c r="A173" t="s">
        <v>1004</v>
      </c>
      <c r="B173">
        <v>171</v>
      </c>
      <c r="C173">
        <v>2552.0700000000002</v>
      </c>
      <c r="D173">
        <v>5.6467565629261252E-3</v>
      </c>
      <c r="E173">
        <v>2.2451267741404248E-5</v>
      </c>
      <c r="F173">
        <v>9.2839381215900172</v>
      </c>
      <c r="G173">
        <v>4.7382768747092283E-3</v>
      </c>
      <c r="I173">
        <f t="shared" si="6"/>
        <v>3.1885859680949268E-5</v>
      </c>
      <c r="J173">
        <f t="shared" si="7"/>
        <v>1.4202253542300378</v>
      </c>
    </row>
    <row r="174" spans="1:10" x14ac:dyDescent="0.25">
      <c r="A174" t="s">
        <v>1003</v>
      </c>
      <c r="B174">
        <v>172</v>
      </c>
      <c r="C174">
        <v>2549.33</v>
      </c>
      <c r="D174">
        <v>-1.0736382622734686E-3</v>
      </c>
      <c r="E174">
        <v>2.7758992837962245E-5</v>
      </c>
      <c r="F174">
        <v>10.450425454005627</v>
      </c>
      <c r="G174">
        <v>5.2686803696905208E-3</v>
      </c>
      <c r="I174">
        <f t="shared" si="6"/>
        <v>1.1526991182175934E-6</v>
      </c>
      <c r="J174">
        <f t="shared" si="7"/>
        <v>4.1525250031449329E-2</v>
      </c>
    </row>
    <row r="175" spans="1:10" x14ac:dyDescent="0.25">
      <c r="A175" t="s">
        <v>1002</v>
      </c>
      <c r="B175">
        <v>173</v>
      </c>
      <c r="C175">
        <v>2544.73</v>
      </c>
      <c r="D175">
        <v>-1.8043956647432191E-3</v>
      </c>
      <c r="E175">
        <v>2.5318525861755264E-5</v>
      </c>
      <c r="F175">
        <v>10.455378871389254</v>
      </c>
      <c r="G175">
        <v>5.031751768694007E-3</v>
      </c>
      <c r="I175">
        <f t="shared" si="6"/>
        <v>3.2558437149441235E-6</v>
      </c>
      <c r="J175">
        <f t="shared" si="7"/>
        <v>0.12859531130373658</v>
      </c>
    </row>
    <row r="176" spans="1:10" x14ac:dyDescent="0.25">
      <c r="A176" t="s">
        <v>1001</v>
      </c>
      <c r="B176">
        <v>174</v>
      </c>
      <c r="C176">
        <v>2550.64</v>
      </c>
      <c r="D176">
        <v>2.3224467821731931E-3</v>
      </c>
      <c r="E176">
        <v>2.3902010601192043E-5</v>
      </c>
      <c r="F176">
        <v>10.415886665648134</v>
      </c>
      <c r="G176">
        <v>4.8889682552857756E-3</v>
      </c>
      <c r="I176">
        <f t="shared" si="6"/>
        <v>5.3937590560266193E-6</v>
      </c>
      <c r="J176">
        <f t="shared" si="7"/>
        <v>0.22566131134414363</v>
      </c>
    </row>
    <row r="177" spans="1:10" x14ac:dyDescent="0.25">
      <c r="A177" t="s">
        <v>1000</v>
      </c>
      <c r="B177">
        <v>175</v>
      </c>
      <c r="C177">
        <v>2555.2399999999998</v>
      </c>
      <c r="D177">
        <v>1.8034689332873111E-3</v>
      </c>
      <c r="E177">
        <v>2.3273410957582992E-5</v>
      </c>
      <c r="F177">
        <v>10.528447247447888</v>
      </c>
      <c r="G177">
        <v>4.8242523729157237E-3</v>
      </c>
      <c r="I177">
        <f t="shared" si="6"/>
        <v>3.2525001933324718E-6</v>
      </c>
      <c r="J177">
        <f t="shared" si="7"/>
        <v>0.13975176218304758</v>
      </c>
    </row>
    <row r="178" spans="1:10" x14ac:dyDescent="0.25">
      <c r="A178" t="s">
        <v>999</v>
      </c>
      <c r="B178">
        <v>176</v>
      </c>
      <c r="C178">
        <v>2550.9299999999998</v>
      </c>
      <c r="D178">
        <v>-1.6867300136190755E-3</v>
      </c>
      <c r="E178">
        <v>2.2342277070610823E-5</v>
      </c>
      <c r="F178">
        <v>10.581690173812991</v>
      </c>
      <c r="G178">
        <v>4.7267617954166912E-3</v>
      </c>
      <c r="I178">
        <f t="shared" si="6"/>
        <v>2.8450581388434064E-6</v>
      </c>
      <c r="J178">
        <f t="shared" si="7"/>
        <v>0.12733966774522792</v>
      </c>
    </row>
    <row r="179" spans="1:10" x14ac:dyDescent="0.25">
      <c r="A179" t="s">
        <v>998</v>
      </c>
      <c r="B179">
        <v>177</v>
      </c>
      <c r="C179">
        <v>2553.17</v>
      </c>
      <c r="D179">
        <v>8.7811112025826255E-4</v>
      </c>
      <c r="E179">
        <v>2.1546460928997004E-5</v>
      </c>
      <c r="F179">
        <v>10.70951216925906</v>
      </c>
      <c r="G179">
        <v>4.641816554862655E-3</v>
      </c>
      <c r="I179">
        <f t="shared" si="6"/>
        <v>7.7107913952122082E-7</v>
      </c>
      <c r="J179">
        <f t="shared" si="7"/>
        <v>3.5786811674650039E-2</v>
      </c>
    </row>
    <row r="180" spans="1:10" x14ac:dyDescent="0.25">
      <c r="A180" t="s">
        <v>997</v>
      </c>
      <c r="B180">
        <v>178</v>
      </c>
      <c r="C180">
        <v>2557.64</v>
      </c>
      <c r="D180">
        <v>1.7507647356032052E-3</v>
      </c>
      <c r="E180">
        <v>2.0502055208783852E-5</v>
      </c>
      <c r="F180">
        <v>10.64547957428489</v>
      </c>
      <c r="G180">
        <v>4.5279195232229841E-3</v>
      </c>
      <c r="I180">
        <f t="shared" si="6"/>
        <v>3.0651771594317612E-6</v>
      </c>
      <c r="J180">
        <f t="shared" si="7"/>
        <v>0.14950584847310938</v>
      </c>
    </row>
    <row r="181" spans="1:10" x14ac:dyDescent="0.25">
      <c r="A181" t="s">
        <v>996</v>
      </c>
      <c r="B181">
        <v>179</v>
      </c>
      <c r="C181">
        <v>2559.36</v>
      </c>
      <c r="D181">
        <v>6.7249495628796119E-4</v>
      </c>
      <c r="E181">
        <v>2.0190085779441968E-5</v>
      </c>
      <c r="F181">
        <v>10.787919295819373</v>
      </c>
      <c r="G181">
        <v>4.4933379329226914E-3</v>
      </c>
      <c r="I181">
        <f t="shared" si="6"/>
        <v>4.5224946623274682E-7</v>
      </c>
      <c r="J181">
        <f t="shared" si="7"/>
        <v>2.2399581218879125E-2</v>
      </c>
    </row>
    <row r="182" spans="1:10" x14ac:dyDescent="0.25">
      <c r="A182" t="s">
        <v>995</v>
      </c>
      <c r="B182">
        <v>180</v>
      </c>
      <c r="C182">
        <v>2561.2600000000002</v>
      </c>
      <c r="D182">
        <v>7.4237309327340739E-4</v>
      </c>
      <c r="E182">
        <v>1.9400772830806478E-5</v>
      </c>
      <c r="F182">
        <v>10.821790653172169</v>
      </c>
      <c r="G182">
        <v>4.4046308393333577E-3</v>
      </c>
      <c r="I182">
        <f t="shared" si="6"/>
        <v>5.5111780961632724E-7</v>
      </c>
      <c r="J182">
        <f t="shared" si="7"/>
        <v>2.8407002876772388E-2</v>
      </c>
    </row>
    <row r="183" spans="1:10" x14ac:dyDescent="0.25">
      <c r="A183" t="s">
        <v>994</v>
      </c>
      <c r="B183">
        <v>181</v>
      </c>
      <c r="C183">
        <v>2562.1</v>
      </c>
      <c r="D183">
        <v>3.2796358042519458E-4</v>
      </c>
      <c r="E183">
        <v>1.8819932863748675E-5</v>
      </c>
      <c r="F183">
        <v>10.874878768259066</v>
      </c>
      <c r="G183">
        <v>4.3381946548937469E-3</v>
      </c>
      <c r="I183">
        <f t="shared" si="6"/>
        <v>1.0756011008531307E-7</v>
      </c>
      <c r="J183">
        <f t="shared" si="7"/>
        <v>5.7152228365541877E-3</v>
      </c>
    </row>
    <row r="184" spans="1:10" x14ac:dyDescent="0.25">
      <c r="A184" t="s">
        <v>993</v>
      </c>
      <c r="B184">
        <v>182</v>
      </c>
      <c r="C184">
        <v>2575.21</v>
      </c>
      <c r="D184">
        <v>5.1168962960073117E-3</v>
      </c>
      <c r="E184">
        <v>1.8283529385087037E-5</v>
      </c>
      <c r="F184">
        <v>9.4774763753839899</v>
      </c>
      <c r="G184">
        <v>4.2759243895428081E-3</v>
      </c>
      <c r="I184">
        <f t="shared" si="6"/>
        <v>2.6182627704093345E-5</v>
      </c>
      <c r="J184">
        <f t="shared" si="7"/>
        <v>1.4320335616081439</v>
      </c>
    </row>
    <row r="185" spans="1:10" x14ac:dyDescent="0.25">
      <c r="A185" t="s">
        <v>992</v>
      </c>
      <c r="B185">
        <v>183</v>
      </c>
      <c r="C185">
        <v>2564.98</v>
      </c>
      <c r="D185">
        <v>-3.9724915637947555E-3</v>
      </c>
      <c r="E185">
        <v>2.337810825092269E-5</v>
      </c>
      <c r="F185">
        <v>9.9886905785177138</v>
      </c>
      <c r="G185">
        <v>4.8350913384260577E-3</v>
      </c>
      <c r="I185">
        <f t="shared" si="6"/>
        <v>1.5780689224420501E-5</v>
      </c>
      <c r="J185">
        <f t="shared" si="7"/>
        <v>0.67501993981047059</v>
      </c>
    </row>
    <row r="186" spans="1:10" x14ac:dyDescent="0.25">
      <c r="A186" t="s">
        <v>991</v>
      </c>
      <c r="B186">
        <v>184</v>
      </c>
      <c r="C186">
        <v>2569.13</v>
      </c>
      <c r="D186">
        <v>1.6179463387628878E-3</v>
      </c>
      <c r="E186">
        <v>2.5066330167213363E-5</v>
      </c>
      <c r="F186">
        <v>10.489552107896184</v>
      </c>
      <c r="G186">
        <v>5.006628622857238E-3</v>
      </c>
      <c r="I186">
        <f t="shared" si="6"/>
        <v>2.6177503551162334E-6</v>
      </c>
      <c r="J186">
        <f t="shared" si="7"/>
        <v>0.10443293205082881</v>
      </c>
    </row>
    <row r="187" spans="1:10" x14ac:dyDescent="0.25">
      <c r="A187" t="s">
        <v>990</v>
      </c>
      <c r="B187">
        <v>185</v>
      </c>
      <c r="C187">
        <v>2557.15</v>
      </c>
      <c r="D187">
        <v>-4.6630571438580626E-3</v>
      </c>
      <c r="E187">
        <v>2.3575079224790696E-5</v>
      </c>
      <c r="F187">
        <v>9.732986165083819</v>
      </c>
      <c r="G187">
        <v>4.8554175129221066E-3</v>
      </c>
      <c r="I187">
        <f t="shared" si="6"/>
        <v>2.1744101926885711E-5</v>
      </c>
      <c r="J187">
        <f t="shared" si="7"/>
        <v>0.92233420382402809</v>
      </c>
    </row>
    <row r="188" spans="1:10" x14ac:dyDescent="0.25">
      <c r="A188" t="s">
        <v>989</v>
      </c>
      <c r="B188">
        <v>186</v>
      </c>
      <c r="C188">
        <v>2560.4</v>
      </c>
      <c r="D188">
        <v>1.2709461705413538E-3</v>
      </c>
      <c r="E188">
        <v>2.6475142029073703E-5</v>
      </c>
      <c r="F188">
        <v>10.47829219597204</v>
      </c>
      <c r="G188">
        <v>5.1454000844515192E-3</v>
      </c>
      <c r="I188">
        <f t="shared" si="6"/>
        <v>1.6153041684137321E-6</v>
      </c>
      <c r="J188">
        <f t="shared" si="7"/>
        <v>6.1012105870475945E-2</v>
      </c>
    </row>
    <row r="189" spans="1:10" x14ac:dyDescent="0.25">
      <c r="A189" t="s">
        <v>988</v>
      </c>
      <c r="B189">
        <v>187</v>
      </c>
      <c r="C189">
        <v>2581.0700000000002</v>
      </c>
      <c r="D189">
        <v>8.0729573504141339E-3</v>
      </c>
      <c r="E189">
        <v>2.4437462255046015E-5</v>
      </c>
      <c r="F189">
        <v>7.9524780302252251</v>
      </c>
      <c r="G189">
        <v>4.9434261656310817E-3</v>
      </c>
      <c r="I189">
        <f t="shared" si="6"/>
        <v>6.5172640381605591E-5</v>
      </c>
      <c r="J189">
        <f t="shared" si="7"/>
        <v>2.6669152345452032</v>
      </c>
    </row>
    <row r="190" spans="1:10" x14ac:dyDescent="0.25">
      <c r="A190" t="s">
        <v>987</v>
      </c>
      <c r="B190">
        <v>188</v>
      </c>
      <c r="C190">
        <v>2572.83</v>
      </c>
      <c r="D190">
        <v>-3.1924744388955872E-3</v>
      </c>
      <c r="E190">
        <v>3.6298721184062153E-5</v>
      </c>
      <c r="F190">
        <v>9.9429497514511525</v>
      </c>
      <c r="G190">
        <v>6.0248420049045393E-3</v>
      </c>
      <c r="I190">
        <f t="shared" si="6"/>
        <v>1.0191893043001695E-5</v>
      </c>
      <c r="J190">
        <f t="shared" si="7"/>
        <v>0.28077829495207385</v>
      </c>
    </row>
    <row r="191" spans="1:10" x14ac:dyDescent="0.25">
      <c r="A191" t="s">
        <v>986</v>
      </c>
      <c r="B191">
        <v>189</v>
      </c>
      <c r="C191">
        <v>2575.2600000000002</v>
      </c>
      <c r="D191">
        <v>9.4448525553580964E-4</v>
      </c>
      <c r="E191">
        <v>3.373635598675781E-5</v>
      </c>
      <c r="F191">
        <v>10.270492617704271</v>
      </c>
      <c r="G191">
        <v>5.8083006109151932E-3</v>
      </c>
      <c r="I191">
        <f t="shared" si="6"/>
        <v>8.9205239792454367E-7</v>
      </c>
      <c r="J191">
        <f t="shared" si="7"/>
        <v>2.6441871738450116E-2</v>
      </c>
    </row>
    <row r="192" spans="1:10" x14ac:dyDescent="0.25">
      <c r="A192" t="s">
        <v>985</v>
      </c>
      <c r="B192">
        <v>190</v>
      </c>
      <c r="C192">
        <v>2579.36</v>
      </c>
      <c r="D192">
        <v>1.5920722567817069E-3</v>
      </c>
      <c r="E192">
        <v>2.9820164237734753E-5</v>
      </c>
      <c r="F192">
        <v>10.335326407983867</v>
      </c>
      <c r="G192">
        <v>5.4607842145368421E-3</v>
      </c>
      <c r="I192">
        <f t="shared" si="6"/>
        <v>2.5346940708139973E-6</v>
      </c>
      <c r="J192">
        <f t="shared" si="7"/>
        <v>8.499933302200155E-2</v>
      </c>
    </row>
    <row r="193" spans="1:10" x14ac:dyDescent="0.25">
      <c r="A193" t="s">
        <v>984</v>
      </c>
      <c r="B193">
        <v>191</v>
      </c>
      <c r="C193">
        <v>2579.85</v>
      </c>
      <c r="D193">
        <v>1.8996960486306058E-4</v>
      </c>
      <c r="E193">
        <v>2.7181482218348561E-5</v>
      </c>
      <c r="F193">
        <v>10.511646932140934</v>
      </c>
      <c r="G193">
        <v>5.2135863106261664E-3</v>
      </c>
      <c r="I193">
        <f t="shared" si="6"/>
        <v>3.608845077182737E-8</v>
      </c>
      <c r="J193">
        <f t="shared" si="7"/>
        <v>1.3276851674948859E-3</v>
      </c>
    </row>
    <row r="194" spans="1:10" x14ac:dyDescent="0.25">
      <c r="A194" t="s">
        <v>983</v>
      </c>
      <c r="B194">
        <v>192</v>
      </c>
      <c r="C194">
        <v>2587.84</v>
      </c>
      <c r="D194">
        <v>3.0970792875555375E-3</v>
      </c>
      <c r="E194">
        <v>2.4642603648221824E-5</v>
      </c>
      <c r="F194">
        <v>10.221793226983138</v>
      </c>
      <c r="G194">
        <v>4.9641317114095416E-3</v>
      </c>
      <c r="I194">
        <f t="shared" si="6"/>
        <v>9.5919001134055165E-6</v>
      </c>
      <c r="J194">
        <f t="shared" si="7"/>
        <v>0.38924053035676914</v>
      </c>
    </row>
    <row r="195" spans="1:10" x14ac:dyDescent="0.25">
      <c r="A195" t="s">
        <v>982</v>
      </c>
      <c r="B195">
        <v>193</v>
      </c>
      <c r="C195">
        <v>2591.13</v>
      </c>
      <c r="D195">
        <v>1.2713305304810074E-3</v>
      </c>
      <c r="E195">
        <v>2.472405169782115E-5</v>
      </c>
      <c r="F195">
        <v>10.542361201564953</v>
      </c>
      <c r="G195">
        <v>4.9723285991395572E-3</v>
      </c>
      <c r="I195">
        <f t="shared" si="6"/>
        <v>1.6162813177331197E-6</v>
      </c>
      <c r="J195">
        <f t="shared" si="7"/>
        <v>6.5372833607023936E-2</v>
      </c>
    </row>
    <row r="196" spans="1:10" x14ac:dyDescent="0.25">
      <c r="A196" t="s">
        <v>981</v>
      </c>
      <c r="B196">
        <v>194</v>
      </c>
      <c r="C196">
        <v>2590.64</v>
      </c>
      <c r="D196">
        <v>-1.8910668318461443E-4</v>
      </c>
      <c r="E196">
        <v>2.3102780874045533E-5</v>
      </c>
      <c r="F196">
        <v>10.674009640015871</v>
      </c>
      <c r="G196">
        <v>4.8065352255076141E-3</v>
      </c>
      <c r="I196">
        <f t="shared" si="6"/>
        <v>3.5761337625086138E-8</v>
      </c>
      <c r="J196">
        <f t="shared" si="7"/>
        <v>1.5479235084319078E-3</v>
      </c>
    </row>
    <row r="197" spans="1:10" x14ac:dyDescent="0.25">
      <c r="A197" t="s">
        <v>980</v>
      </c>
      <c r="B197">
        <v>195</v>
      </c>
      <c r="C197">
        <v>2594.38</v>
      </c>
      <c r="D197">
        <v>1.4436587098169973E-3</v>
      </c>
      <c r="E197">
        <v>2.1533267289930669E-5</v>
      </c>
      <c r="F197">
        <v>10.649124032480032</v>
      </c>
      <c r="G197">
        <v>4.6403951652774864E-3</v>
      </c>
      <c r="I197">
        <f t="shared" ref="I197:I260" si="8">D197*D197</f>
        <v>2.0841504704304774E-6</v>
      </c>
      <c r="J197">
        <f t="shared" si="7"/>
        <v>9.6787470399583186E-2</v>
      </c>
    </row>
    <row r="198" spans="1:10" x14ac:dyDescent="0.25">
      <c r="A198" t="s">
        <v>979</v>
      </c>
      <c r="B198">
        <v>196</v>
      </c>
      <c r="C198">
        <v>2584.62</v>
      </c>
      <c r="D198">
        <v>-3.761977813581785E-3</v>
      </c>
      <c r="E198">
        <v>2.0769138581628134E-5</v>
      </c>
      <c r="F198">
        <v>10.100623807888681</v>
      </c>
      <c r="G198">
        <v>4.5573170376470556E-3</v>
      </c>
      <c r="I198">
        <f t="shared" si="8"/>
        <v>1.4152477069881588E-5</v>
      </c>
      <c r="J198">
        <f t="shared" ref="J198:J261" si="9">I198/E198</f>
        <v>0.68141858721095527</v>
      </c>
    </row>
    <row r="199" spans="1:10" x14ac:dyDescent="0.25">
      <c r="A199" t="s">
        <v>978</v>
      </c>
      <c r="B199">
        <v>197</v>
      </c>
      <c r="C199">
        <v>2582.3000000000002</v>
      </c>
      <c r="D199">
        <v>-8.976174447306029E-4</v>
      </c>
      <c r="E199">
        <v>2.2733809941188171E-5</v>
      </c>
      <c r="F199">
        <v>10.656215959716356</v>
      </c>
      <c r="G199">
        <v>4.7679985257116191E-3</v>
      </c>
      <c r="I199">
        <f t="shared" si="8"/>
        <v>8.0571707708469692E-7</v>
      </c>
      <c r="J199">
        <f t="shared" si="9"/>
        <v>3.5441357131473693E-2</v>
      </c>
    </row>
    <row r="200" spans="1:10" x14ac:dyDescent="0.25">
      <c r="A200" t="s">
        <v>977</v>
      </c>
      <c r="B200">
        <v>198</v>
      </c>
      <c r="C200">
        <v>2584.84</v>
      </c>
      <c r="D200">
        <v>9.8361925415324514E-4</v>
      </c>
      <c r="E200">
        <v>2.1414503490017567E-5</v>
      </c>
      <c r="F200">
        <v>10.706262152420468</v>
      </c>
      <c r="G200">
        <v>4.6275807383575236E-3</v>
      </c>
      <c r="I200">
        <f t="shared" si="8"/>
        <v>9.6750683714098628E-7</v>
      </c>
      <c r="J200">
        <f t="shared" si="9"/>
        <v>4.5179979895027332E-2</v>
      </c>
    </row>
    <row r="201" spans="1:10" x14ac:dyDescent="0.25">
      <c r="A201" t="s">
        <v>976</v>
      </c>
      <c r="B201">
        <v>199</v>
      </c>
      <c r="C201">
        <v>2578.87</v>
      </c>
      <c r="D201">
        <v>-2.309620711533511E-3</v>
      </c>
      <c r="E201">
        <v>2.0442920353170498E-5</v>
      </c>
      <c r="F201">
        <v>10.536935288581368</v>
      </c>
      <c r="G201">
        <v>4.5213847826932954E-3</v>
      </c>
      <c r="I201">
        <f t="shared" si="8"/>
        <v>5.3343478311445617E-6</v>
      </c>
      <c r="J201">
        <f t="shared" si="9"/>
        <v>0.26093863983172327</v>
      </c>
    </row>
    <row r="202" spans="1:10" x14ac:dyDescent="0.25">
      <c r="A202" t="s">
        <v>975</v>
      </c>
      <c r="B202">
        <v>200</v>
      </c>
      <c r="C202">
        <v>2564.62</v>
      </c>
      <c r="D202">
        <v>-5.5256759743608219E-3</v>
      </c>
      <c r="E202">
        <v>2.0623944785056815E-5</v>
      </c>
      <c r="F202">
        <v>9.3085895617974863</v>
      </c>
      <c r="G202">
        <v>4.5413593543185736E-3</v>
      </c>
      <c r="I202">
        <f t="shared" si="8"/>
        <v>3.0533094973628416E-5</v>
      </c>
      <c r="J202">
        <f t="shared" si="9"/>
        <v>1.4804682271914986</v>
      </c>
    </row>
    <row r="203" spans="1:10" x14ac:dyDescent="0.25">
      <c r="A203" t="s">
        <v>974</v>
      </c>
      <c r="B203">
        <v>201</v>
      </c>
      <c r="C203">
        <v>2585.64</v>
      </c>
      <c r="D203">
        <v>8.1961460177335521E-3</v>
      </c>
      <c r="E203">
        <v>2.6080472782318158E-5</v>
      </c>
      <c r="F203">
        <v>7.9785724745710658</v>
      </c>
      <c r="G203">
        <v>5.106904422673109E-3</v>
      </c>
      <c r="I203">
        <f t="shared" si="8"/>
        <v>6.7176809544009568E-5</v>
      </c>
      <c r="J203">
        <f t="shared" si="9"/>
        <v>2.575751218342698</v>
      </c>
    </row>
    <row r="204" spans="1:10" x14ac:dyDescent="0.25">
      <c r="A204" t="s">
        <v>973</v>
      </c>
      <c r="B204">
        <v>202</v>
      </c>
      <c r="C204">
        <v>2578.85</v>
      </c>
      <c r="D204">
        <v>-2.6260422951377427E-3</v>
      </c>
      <c r="E204">
        <v>3.7974224113951727E-5</v>
      </c>
      <c r="F204">
        <v>9.9970034932255381</v>
      </c>
      <c r="G204">
        <v>6.1623229478786432E-3</v>
      </c>
      <c r="I204">
        <f t="shared" si="8"/>
        <v>6.8960981358523028E-6</v>
      </c>
      <c r="J204">
        <f t="shared" si="9"/>
        <v>0.18159944796129954</v>
      </c>
    </row>
    <row r="205" spans="1:10" x14ac:dyDescent="0.25">
      <c r="A205" t="s">
        <v>972</v>
      </c>
      <c r="B205">
        <v>203</v>
      </c>
      <c r="C205">
        <v>2582.14</v>
      </c>
      <c r="D205">
        <v>1.275762452255913E-3</v>
      </c>
      <c r="E205">
        <v>3.4318000743399244E-5</v>
      </c>
      <c r="F205">
        <v>10.232414412227172</v>
      </c>
      <c r="G205">
        <v>5.8581567701282327E-3</v>
      </c>
      <c r="I205">
        <f t="shared" si="8"/>
        <v>1.6275698345860207E-6</v>
      </c>
      <c r="J205">
        <f t="shared" si="9"/>
        <v>4.7426126211593748E-2</v>
      </c>
    </row>
    <row r="206" spans="1:10" x14ac:dyDescent="0.25">
      <c r="A206" t="s">
        <v>971</v>
      </c>
      <c r="B206">
        <v>204</v>
      </c>
      <c r="C206">
        <v>2599.0300000000002</v>
      </c>
      <c r="D206">
        <v>6.5410860758907674E-3</v>
      </c>
      <c r="E206">
        <v>3.0418803197028285E-5</v>
      </c>
      <c r="F206">
        <v>8.9938917439031307</v>
      </c>
      <c r="G206">
        <v>5.5153243963549673E-3</v>
      </c>
      <c r="I206">
        <f t="shared" si="8"/>
        <v>4.2785807052212079E-5</v>
      </c>
      <c r="J206">
        <f t="shared" si="9"/>
        <v>1.4065578706394328</v>
      </c>
    </row>
    <row r="207" spans="1:10" x14ac:dyDescent="0.25">
      <c r="A207" t="s">
        <v>970</v>
      </c>
      <c r="B207">
        <v>205</v>
      </c>
      <c r="C207">
        <v>2597.08</v>
      </c>
      <c r="D207">
        <v>-7.5027991212117673E-4</v>
      </c>
      <c r="E207">
        <v>3.6133366737870623E-5</v>
      </c>
      <c r="F207">
        <v>10.212714882239935</v>
      </c>
      <c r="G207">
        <v>6.0111036206233065E-3</v>
      </c>
      <c r="I207">
        <f t="shared" si="8"/>
        <v>5.6291994653256072E-7</v>
      </c>
      <c r="J207">
        <f t="shared" si="9"/>
        <v>1.5578950907516076E-2</v>
      </c>
    </row>
    <row r="208" spans="1:10" x14ac:dyDescent="0.25">
      <c r="A208" t="s">
        <v>969</v>
      </c>
      <c r="B208">
        <v>206</v>
      </c>
      <c r="C208">
        <v>2602.42</v>
      </c>
      <c r="D208">
        <v>2.056155374497548E-3</v>
      </c>
      <c r="E208">
        <v>3.157798083088503E-5</v>
      </c>
      <c r="F208">
        <v>10.229166852363145</v>
      </c>
      <c r="G208">
        <v>5.6194288705245683E-3</v>
      </c>
      <c r="I208">
        <f t="shared" si="8"/>
        <v>4.2277749240751518E-6</v>
      </c>
      <c r="J208">
        <f t="shared" si="9"/>
        <v>0.1338836370418007</v>
      </c>
    </row>
    <row r="209" spans="1:10" x14ac:dyDescent="0.25">
      <c r="A209" t="s">
        <v>968</v>
      </c>
      <c r="B209">
        <v>207</v>
      </c>
      <c r="C209">
        <v>2601.42</v>
      </c>
      <c r="D209">
        <v>-3.8425772934425062E-4</v>
      </c>
      <c r="E209">
        <v>2.8878844561058692E-5</v>
      </c>
      <c r="F209">
        <v>10.447288375237315</v>
      </c>
      <c r="G209">
        <v>5.3739040334805661E-3</v>
      </c>
      <c r="I209">
        <f t="shared" si="8"/>
        <v>1.4765400256079935E-7</v>
      </c>
      <c r="J209">
        <f t="shared" si="9"/>
        <v>5.1128777762771537E-3</v>
      </c>
    </row>
    <row r="210" spans="1:10" x14ac:dyDescent="0.25">
      <c r="A210" t="s">
        <v>967</v>
      </c>
      <c r="B210">
        <v>208</v>
      </c>
      <c r="C210">
        <v>2627.04</v>
      </c>
      <c r="D210">
        <v>9.8484673755101504E-3</v>
      </c>
      <c r="E210">
        <v>2.5960080848060796E-5</v>
      </c>
      <c r="F210">
        <v>6.8227407066098191</v>
      </c>
      <c r="G210">
        <v>5.0951036150465867E-3</v>
      </c>
      <c r="I210">
        <f t="shared" si="8"/>
        <v>9.6992309646487795E-5</v>
      </c>
      <c r="J210">
        <f t="shared" si="9"/>
        <v>3.7362098451913361</v>
      </c>
    </row>
    <row r="211" spans="1:10" x14ac:dyDescent="0.25">
      <c r="A211" t="s">
        <v>966</v>
      </c>
      <c r="B211">
        <v>209</v>
      </c>
      <c r="C211">
        <v>2626.07</v>
      </c>
      <c r="D211">
        <v>-3.6923685973555553E-4</v>
      </c>
      <c r="E211">
        <v>4.4175403948534388E-5</v>
      </c>
      <c r="F211">
        <v>10.024256156428732</v>
      </c>
      <c r="G211">
        <v>6.6464580002084106E-3</v>
      </c>
      <c r="I211">
        <f t="shared" si="8"/>
        <v>1.3633585858737431E-7</v>
      </c>
      <c r="J211">
        <f t="shared" si="9"/>
        <v>3.0862390923738804E-3</v>
      </c>
    </row>
    <row r="212" spans="1:10" x14ac:dyDescent="0.25">
      <c r="A212" t="s">
        <v>965</v>
      </c>
      <c r="B212">
        <v>210</v>
      </c>
      <c r="C212">
        <v>2647.58</v>
      </c>
      <c r="D212">
        <v>8.1909469282996916E-3</v>
      </c>
      <c r="E212">
        <v>3.7618534057757122E-5</v>
      </c>
      <c r="F212">
        <v>8.404541451828571</v>
      </c>
      <c r="G212">
        <v>6.1333949862826479E-3</v>
      </c>
      <c r="I212">
        <f t="shared" si="8"/>
        <v>6.7091611582222147E-5</v>
      </c>
      <c r="J212">
        <f t="shared" si="9"/>
        <v>1.7834722501204838</v>
      </c>
    </row>
    <row r="213" spans="1:10" x14ac:dyDescent="0.25">
      <c r="A213" t="s">
        <v>964</v>
      </c>
      <c r="B213">
        <v>211</v>
      </c>
      <c r="C213">
        <v>2642.22</v>
      </c>
      <c r="D213">
        <v>-2.0244902892453398E-3</v>
      </c>
      <c r="E213">
        <v>4.6751913368477334E-5</v>
      </c>
      <c r="F213">
        <v>9.8829892108307238</v>
      </c>
      <c r="G213">
        <v>6.8375370835175248E-3</v>
      </c>
      <c r="I213">
        <f t="shared" si="8"/>
        <v>4.0985609312486794E-6</v>
      </c>
      <c r="J213">
        <f t="shared" si="9"/>
        <v>8.7666164568403537E-2</v>
      </c>
    </row>
    <row r="214" spans="1:10" x14ac:dyDescent="0.25">
      <c r="A214" t="s">
        <v>963</v>
      </c>
      <c r="B214">
        <v>212</v>
      </c>
      <c r="C214">
        <v>2639.44</v>
      </c>
      <c r="D214">
        <v>-1.0521455442770167E-3</v>
      </c>
      <c r="E214">
        <v>4.0418933637184414E-5</v>
      </c>
      <c r="F214">
        <v>10.088823820371788</v>
      </c>
      <c r="G214">
        <v>6.3575886653026254E-3</v>
      </c>
      <c r="I214">
        <f t="shared" si="8"/>
        <v>1.1070102463419797E-6</v>
      </c>
      <c r="J214">
        <f t="shared" si="9"/>
        <v>2.7388408023796988E-2</v>
      </c>
    </row>
    <row r="215" spans="1:10" x14ac:dyDescent="0.25">
      <c r="A215" t="s">
        <v>962</v>
      </c>
      <c r="B215">
        <v>213</v>
      </c>
      <c r="C215">
        <v>2629.57</v>
      </c>
      <c r="D215">
        <v>-3.7394295759706209E-3</v>
      </c>
      <c r="E215">
        <v>3.4959782951526002E-5</v>
      </c>
      <c r="F215">
        <v>9.8613287954982489</v>
      </c>
      <c r="G215">
        <v>5.9126798451739297E-3</v>
      </c>
      <c r="I215">
        <f t="shared" si="8"/>
        <v>1.3983333553643817E-5</v>
      </c>
      <c r="J215">
        <f t="shared" si="9"/>
        <v>0.39998342017834071</v>
      </c>
    </row>
    <row r="216" spans="1:10" x14ac:dyDescent="0.25">
      <c r="A216" t="s">
        <v>961</v>
      </c>
      <c r="B216">
        <v>214</v>
      </c>
      <c r="C216">
        <v>2629.27</v>
      </c>
      <c r="D216">
        <v>-1.1408709408766704E-4</v>
      </c>
      <c r="E216">
        <v>3.3515893124817179E-5</v>
      </c>
      <c r="F216">
        <v>10.303102460955774</v>
      </c>
      <c r="G216">
        <v>5.7892912454649559E-3</v>
      </c>
      <c r="I216">
        <f t="shared" si="8"/>
        <v>1.3015865037368192E-8</v>
      </c>
      <c r="J216">
        <f t="shared" si="9"/>
        <v>3.8834904350886786E-4</v>
      </c>
    </row>
    <row r="217" spans="1:10" x14ac:dyDescent="0.25">
      <c r="A217" t="s">
        <v>960</v>
      </c>
      <c r="B217">
        <v>215</v>
      </c>
      <c r="C217">
        <v>2636.98</v>
      </c>
      <c r="D217">
        <v>2.9323728639507607E-3</v>
      </c>
      <c r="E217">
        <v>2.9466569117226445E-5</v>
      </c>
      <c r="F217">
        <v>10.140438381623346</v>
      </c>
      <c r="G217">
        <v>5.4283118109801362E-3</v>
      </c>
      <c r="I217">
        <f t="shared" si="8"/>
        <v>8.5988106132347865E-6</v>
      </c>
      <c r="J217">
        <f t="shared" si="9"/>
        <v>0.29181580587228384</v>
      </c>
    </row>
    <row r="218" spans="1:10" x14ac:dyDescent="0.25">
      <c r="A218" t="s">
        <v>959</v>
      </c>
      <c r="B218">
        <v>216</v>
      </c>
      <c r="C218">
        <v>2651.5</v>
      </c>
      <c r="D218">
        <v>5.5062988721947814E-3</v>
      </c>
      <c r="E218">
        <v>2.819184253561123E-5</v>
      </c>
      <c r="F218">
        <v>9.4010133428134726</v>
      </c>
      <c r="G218">
        <v>5.3095990936803533E-3</v>
      </c>
      <c r="I218">
        <f t="shared" si="8"/>
        <v>3.031932726993352E-5</v>
      </c>
      <c r="J218">
        <f t="shared" si="9"/>
        <v>1.075464550840723</v>
      </c>
    </row>
    <row r="219" spans="1:10" x14ac:dyDescent="0.25">
      <c r="A219" t="s">
        <v>958</v>
      </c>
      <c r="B219">
        <v>217</v>
      </c>
      <c r="C219">
        <v>2659.99</v>
      </c>
      <c r="D219">
        <v>3.2019611540636816E-3</v>
      </c>
      <c r="E219">
        <v>3.1804498700583544E-5</v>
      </c>
      <c r="F219">
        <v>10.033541016437674</v>
      </c>
      <c r="G219">
        <v>5.6395477390109522E-3</v>
      </c>
      <c r="I219">
        <f t="shared" si="8"/>
        <v>1.0252555232132824E-5</v>
      </c>
      <c r="J219">
        <f t="shared" si="9"/>
        <v>0.3223617931743949</v>
      </c>
    </row>
    <row r="220" spans="1:10" x14ac:dyDescent="0.25">
      <c r="A220" t="s">
        <v>957</v>
      </c>
      <c r="B220">
        <v>218</v>
      </c>
      <c r="C220">
        <v>2664.11</v>
      </c>
      <c r="D220">
        <v>1.5488780033008354E-3</v>
      </c>
      <c r="E220">
        <v>3.0323132999618864E-5</v>
      </c>
      <c r="F220">
        <v>10.32448439432935</v>
      </c>
      <c r="G220">
        <v>5.5066444410020576E-3</v>
      </c>
      <c r="I220">
        <f t="shared" si="8"/>
        <v>2.3990230691091825E-6</v>
      </c>
      <c r="J220">
        <f t="shared" si="9"/>
        <v>7.9115277077053223E-2</v>
      </c>
    </row>
    <row r="221" spans="1:10" x14ac:dyDescent="0.25">
      <c r="A221" t="s">
        <v>956</v>
      </c>
      <c r="B221">
        <v>219</v>
      </c>
      <c r="C221">
        <v>2662.85</v>
      </c>
      <c r="D221">
        <v>-4.7295344411457663E-4</v>
      </c>
      <c r="E221">
        <v>2.753626917791564E-5</v>
      </c>
      <c r="F221">
        <v>10.491883258127174</v>
      </c>
      <c r="G221">
        <v>5.2475012318164956E-3</v>
      </c>
      <c r="I221">
        <f t="shared" si="8"/>
        <v>2.2368496029983994E-7</v>
      </c>
      <c r="J221">
        <f t="shared" si="9"/>
        <v>8.1232849248596643E-3</v>
      </c>
    </row>
    <row r="222" spans="1:10" x14ac:dyDescent="0.25">
      <c r="A222" t="s">
        <v>955</v>
      </c>
      <c r="B222">
        <v>220</v>
      </c>
      <c r="C222">
        <v>2652.01</v>
      </c>
      <c r="D222">
        <v>-4.0708263702422531E-3</v>
      </c>
      <c r="E222">
        <v>2.4952658853565588E-5</v>
      </c>
      <c r="F222">
        <v>9.9344074674887768</v>
      </c>
      <c r="G222">
        <v>4.9952636420478938E-3</v>
      </c>
      <c r="I222">
        <f t="shared" si="8"/>
        <v>1.6571627336659719E-5</v>
      </c>
      <c r="J222">
        <f t="shared" si="9"/>
        <v>0.66412270667868045</v>
      </c>
    </row>
    <row r="223" spans="1:10" x14ac:dyDescent="0.25">
      <c r="A223" t="s">
        <v>954</v>
      </c>
      <c r="B223">
        <v>221</v>
      </c>
      <c r="C223">
        <v>2675.81</v>
      </c>
      <c r="D223">
        <v>8.9743251345204555E-3</v>
      </c>
      <c r="E223">
        <v>2.6433576361116964E-5</v>
      </c>
      <c r="F223">
        <v>7.4940493768813781</v>
      </c>
      <c r="G223">
        <v>5.1413593884416372E-3</v>
      </c>
      <c r="I223">
        <f t="shared" si="8"/>
        <v>8.0538511620085592E-5</v>
      </c>
      <c r="J223">
        <f t="shared" si="9"/>
        <v>3.0468261471631757</v>
      </c>
    </row>
    <row r="224" spans="1:10" x14ac:dyDescent="0.25">
      <c r="A224" t="s">
        <v>953</v>
      </c>
      <c r="B224">
        <v>222</v>
      </c>
      <c r="C224">
        <v>2690.16</v>
      </c>
      <c r="D224">
        <v>5.3628620866204013E-3</v>
      </c>
      <c r="E224">
        <v>4.1063565768925493E-5</v>
      </c>
      <c r="F224">
        <v>9.4000046908324979</v>
      </c>
      <c r="G224">
        <v>6.4080859676603503E-3</v>
      </c>
      <c r="I224">
        <f t="shared" si="8"/>
        <v>2.8760289760110524E-5</v>
      </c>
      <c r="J224">
        <f t="shared" si="9"/>
        <v>0.70038461642497274</v>
      </c>
    </row>
    <row r="225" spans="1:10" x14ac:dyDescent="0.25">
      <c r="A225" t="s">
        <v>952</v>
      </c>
      <c r="B225">
        <v>223</v>
      </c>
      <c r="C225">
        <v>2681.47</v>
      </c>
      <c r="D225">
        <v>-3.230291135099761E-3</v>
      </c>
      <c r="E225">
        <v>4.1287789041873024E-5</v>
      </c>
      <c r="F225">
        <v>9.8422109111653189</v>
      </c>
      <c r="G225">
        <v>6.4255574887999425E-3</v>
      </c>
      <c r="I225">
        <f t="shared" si="8"/>
        <v>1.0434780817504102E-5</v>
      </c>
      <c r="J225">
        <f t="shared" si="9"/>
        <v>0.25273285539512452</v>
      </c>
    </row>
    <row r="226" spans="1:10" x14ac:dyDescent="0.25">
      <c r="A226" t="s">
        <v>951</v>
      </c>
      <c r="B226">
        <v>224</v>
      </c>
      <c r="C226">
        <v>2679.25</v>
      </c>
      <c r="D226">
        <v>-8.2790409737931725E-4</v>
      </c>
      <c r="E226">
        <v>3.7590876739737773E-5</v>
      </c>
      <c r="F226">
        <v>10.170515359189507</v>
      </c>
      <c r="G226">
        <v>6.1311399217223684E-3</v>
      </c>
      <c r="I226">
        <f t="shared" si="8"/>
        <v>6.8542519445746201E-7</v>
      </c>
      <c r="J226">
        <f t="shared" si="9"/>
        <v>1.8233817721332653E-2</v>
      </c>
    </row>
    <row r="227" spans="1:10" x14ac:dyDescent="0.25">
      <c r="A227" t="s">
        <v>950</v>
      </c>
      <c r="B227">
        <v>225</v>
      </c>
      <c r="C227">
        <v>2684.57</v>
      </c>
      <c r="D227">
        <v>1.9856303069889503E-3</v>
      </c>
      <c r="E227">
        <v>3.2714923249849814E-5</v>
      </c>
      <c r="F227">
        <v>10.207161503127354</v>
      </c>
      <c r="G227">
        <v>5.7196960801995256E-3</v>
      </c>
      <c r="I227">
        <f t="shared" si="8"/>
        <v>3.9427277160330331E-6</v>
      </c>
      <c r="J227">
        <f t="shared" si="9"/>
        <v>0.12051771254120651</v>
      </c>
    </row>
    <row r="228" spans="1:10" x14ac:dyDescent="0.25">
      <c r="A228" t="s">
        <v>949</v>
      </c>
      <c r="B228">
        <v>226</v>
      </c>
      <c r="C228">
        <v>2683.34</v>
      </c>
      <c r="D228">
        <v>-4.5817393474556489E-4</v>
      </c>
      <c r="E228">
        <v>2.9685393200340605E-5</v>
      </c>
      <c r="F228">
        <v>10.417783840261526</v>
      </c>
      <c r="G228">
        <v>5.4484303427997137E-3</v>
      </c>
      <c r="I228">
        <f t="shared" si="8"/>
        <v>2.0992335448023314E-7</v>
      </c>
      <c r="J228">
        <f t="shared" si="9"/>
        <v>7.0716043093484952E-3</v>
      </c>
    </row>
    <row r="229" spans="1:10" x14ac:dyDescent="0.25">
      <c r="A229" t="s">
        <v>948</v>
      </c>
      <c r="B229">
        <v>227</v>
      </c>
      <c r="C229">
        <v>2680.5</v>
      </c>
      <c r="D229">
        <v>-1.0583824636460903E-3</v>
      </c>
      <c r="E229">
        <v>2.6588070139694346E-5</v>
      </c>
      <c r="F229">
        <v>10.492917255103636</v>
      </c>
      <c r="G229">
        <v>5.1563621032365775E-3</v>
      </c>
      <c r="I229">
        <f t="shared" si="8"/>
        <v>1.1201734393535678E-6</v>
      </c>
      <c r="J229">
        <f t="shared" si="9"/>
        <v>4.2130678664083189E-2</v>
      </c>
    </row>
    <row r="230" spans="1:10" x14ac:dyDescent="0.25">
      <c r="A230" t="s">
        <v>947</v>
      </c>
      <c r="B230">
        <v>228</v>
      </c>
      <c r="C230">
        <v>2682.62</v>
      </c>
      <c r="D230">
        <v>7.9089722066782997E-4</v>
      </c>
      <c r="E230">
        <v>2.4419045474972069E-5</v>
      </c>
      <c r="F230">
        <v>10.594531171955946</v>
      </c>
      <c r="G230">
        <v>4.9415630599003862E-3</v>
      </c>
      <c r="I230">
        <f t="shared" si="8"/>
        <v>6.2551841366009814E-7</v>
      </c>
      <c r="J230">
        <f t="shared" si="9"/>
        <v>2.5616005928700766E-2</v>
      </c>
    </row>
    <row r="231" spans="1:10" x14ac:dyDescent="0.25">
      <c r="A231" t="s">
        <v>946</v>
      </c>
      <c r="B231">
        <v>229</v>
      </c>
      <c r="C231">
        <v>2687.54</v>
      </c>
      <c r="D231">
        <v>1.8340279279212002E-3</v>
      </c>
      <c r="E231">
        <v>2.2661155497951197E-5</v>
      </c>
      <c r="F231">
        <v>10.546425524998739</v>
      </c>
      <c r="G231">
        <v>4.7603734620249279E-3</v>
      </c>
      <c r="I231">
        <f t="shared" si="8"/>
        <v>3.3636584403949309E-6</v>
      </c>
      <c r="J231">
        <f t="shared" si="9"/>
        <v>0.14843278581707983</v>
      </c>
    </row>
    <row r="232" spans="1:10" x14ac:dyDescent="0.25">
      <c r="A232" t="s">
        <v>945</v>
      </c>
      <c r="B232">
        <v>230</v>
      </c>
      <c r="C232">
        <v>2673.61</v>
      </c>
      <c r="D232">
        <v>-5.1831786689685577E-3</v>
      </c>
      <c r="E232">
        <v>2.1899005155794149E-5</v>
      </c>
      <c r="F232">
        <v>9.5022857153775497</v>
      </c>
      <c r="G232">
        <v>4.6796372889139765E-3</v>
      </c>
      <c r="I232">
        <f t="shared" si="8"/>
        <v>2.6865341114450669E-5</v>
      </c>
      <c r="J232">
        <f t="shared" si="9"/>
        <v>1.226783633472158</v>
      </c>
    </row>
    <row r="233" spans="1:10" x14ac:dyDescent="0.25">
      <c r="A233" t="s">
        <v>944</v>
      </c>
      <c r="B233">
        <v>231</v>
      </c>
      <c r="C233">
        <v>2695.81</v>
      </c>
      <c r="D233">
        <v>8.3033800741318942E-3</v>
      </c>
      <c r="E233">
        <v>2.6278346110887212E-5</v>
      </c>
      <c r="F233">
        <v>7.9230796094189557</v>
      </c>
      <c r="G233">
        <v>5.1262409337532325E-3</v>
      </c>
      <c r="I233">
        <f t="shared" si="8"/>
        <v>6.8946120655490577E-5</v>
      </c>
      <c r="J233">
        <f t="shared" si="9"/>
        <v>2.6236856902849741</v>
      </c>
    </row>
    <row r="234" spans="1:10" x14ac:dyDescent="0.25">
      <c r="A234" t="s">
        <v>943</v>
      </c>
      <c r="B234">
        <v>232</v>
      </c>
      <c r="C234">
        <v>2713.06</v>
      </c>
      <c r="D234">
        <v>6.3988189078607594E-3</v>
      </c>
      <c r="E234">
        <v>3.8498503085711148E-5</v>
      </c>
      <c r="F234">
        <v>9.1013463814071756</v>
      </c>
      <c r="G234">
        <v>6.2047161970319922E-3</v>
      </c>
      <c r="I234">
        <f t="shared" si="8"/>
        <v>4.0944883415596358E-5</v>
      </c>
      <c r="J234">
        <f t="shared" si="9"/>
        <v>1.0635448169098605</v>
      </c>
    </row>
    <row r="235" spans="1:10" x14ac:dyDescent="0.25">
      <c r="A235" t="s">
        <v>942</v>
      </c>
      <c r="B235">
        <v>233</v>
      </c>
      <c r="C235">
        <v>2723.99</v>
      </c>
      <c r="D235">
        <v>4.0286613639211044E-3</v>
      </c>
      <c r="E235">
        <v>4.1904115779347736E-5</v>
      </c>
      <c r="F235">
        <v>9.6928110351567796</v>
      </c>
      <c r="G235">
        <v>6.4733388432359797E-3</v>
      </c>
      <c r="I235">
        <f t="shared" si="8"/>
        <v>1.6230112385150653E-5</v>
      </c>
      <c r="J235">
        <f t="shared" si="9"/>
        <v>0.38731547207946565</v>
      </c>
    </row>
    <row r="236" spans="1:10" x14ac:dyDescent="0.25">
      <c r="A236" t="s">
        <v>941</v>
      </c>
      <c r="B236">
        <v>234</v>
      </c>
      <c r="C236">
        <v>2743.15</v>
      </c>
      <c r="D236">
        <v>7.0337996835525551E-3</v>
      </c>
      <c r="E236">
        <v>3.928389528182356E-5</v>
      </c>
      <c r="F236">
        <v>8.8852908143137608</v>
      </c>
      <c r="G236">
        <v>6.2676865972879948E-3</v>
      </c>
      <c r="I236">
        <f t="shared" si="8"/>
        <v>4.9474337988344026E-5</v>
      </c>
      <c r="J236">
        <f t="shared" si="9"/>
        <v>1.2594050980284415</v>
      </c>
    </row>
    <row r="237" spans="1:10" x14ac:dyDescent="0.25">
      <c r="A237" t="s">
        <v>940</v>
      </c>
      <c r="B237">
        <v>235</v>
      </c>
      <c r="C237">
        <v>2747.71</v>
      </c>
      <c r="D237">
        <v>1.6623225124401397E-3</v>
      </c>
      <c r="E237">
        <v>4.4303088883758344E-5</v>
      </c>
      <c r="F237">
        <v>9.9620831664995659</v>
      </c>
      <c r="G237">
        <v>6.65605655653243E-3</v>
      </c>
      <c r="I237">
        <f t="shared" si="8"/>
        <v>2.7633161353652987E-6</v>
      </c>
      <c r="J237">
        <f t="shared" si="9"/>
        <v>6.2372990348723505E-2</v>
      </c>
    </row>
    <row r="238" spans="1:10" x14ac:dyDescent="0.25">
      <c r="A238" t="s">
        <v>939</v>
      </c>
      <c r="B238">
        <v>236</v>
      </c>
      <c r="C238">
        <v>2751.29</v>
      </c>
      <c r="D238">
        <v>1.3029031448006378E-3</v>
      </c>
      <c r="E238">
        <v>3.8270329609647693E-5</v>
      </c>
      <c r="F238">
        <v>10.126478656424023</v>
      </c>
      <c r="G238">
        <v>6.1863017716279967E-3</v>
      </c>
      <c r="I238">
        <f t="shared" si="8"/>
        <v>1.697556604731392E-6</v>
      </c>
      <c r="J238">
        <f t="shared" si="9"/>
        <v>4.4356989397432559E-2</v>
      </c>
    </row>
    <row r="239" spans="1:10" x14ac:dyDescent="0.25">
      <c r="A239" t="s">
        <v>938</v>
      </c>
      <c r="B239">
        <v>237</v>
      </c>
      <c r="C239">
        <v>2748.23</v>
      </c>
      <c r="D239">
        <v>-1.1122055472160275E-3</v>
      </c>
      <c r="E239">
        <v>3.3446506139340791E-5</v>
      </c>
      <c r="F239">
        <v>10.268578760786427</v>
      </c>
      <c r="G239">
        <v>5.7832954393961921E-3</v>
      </c>
      <c r="I239">
        <f t="shared" si="8"/>
        <v>1.2370011792581031E-6</v>
      </c>
      <c r="J239">
        <f t="shared" si="9"/>
        <v>3.6984466302837679E-2</v>
      </c>
    </row>
    <row r="240" spans="1:10" x14ac:dyDescent="0.25">
      <c r="A240" t="s">
        <v>937</v>
      </c>
      <c r="B240">
        <v>238</v>
      </c>
      <c r="C240">
        <v>2767.56</v>
      </c>
      <c r="D240">
        <v>7.0336180014045624E-3</v>
      </c>
      <c r="E240">
        <v>2.9672012507019187E-5</v>
      </c>
      <c r="F240">
        <v>8.7580185725929951</v>
      </c>
      <c r="G240">
        <v>5.4472022641920675E-3</v>
      </c>
      <c r="I240">
        <f t="shared" si="8"/>
        <v>4.9471782189682309E-5</v>
      </c>
      <c r="J240">
        <f t="shared" si="9"/>
        <v>1.6672877236749379</v>
      </c>
    </row>
    <row r="241" spans="1:10" x14ac:dyDescent="0.25">
      <c r="A241" t="s">
        <v>936</v>
      </c>
      <c r="B241">
        <v>239</v>
      </c>
      <c r="C241">
        <v>2786.24</v>
      </c>
      <c r="D241">
        <v>6.749627831013516E-3</v>
      </c>
      <c r="E241">
        <v>3.697523851277632E-5</v>
      </c>
      <c r="F241">
        <v>8.973154404789387</v>
      </c>
      <c r="G241">
        <v>6.0807268079380375E-3</v>
      </c>
      <c r="I241">
        <f t="shared" si="8"/>
        <v>4.5557475857192224E-5</v>
      </c>
      <c r="J241">
        <f t="shared" si="9"/>
        <v>1.2321076939490307</v>
      </c>
    </row>
    <row r="242" spans="1:10" x14ac:dyDescent="0.25">
      <c r="A242" t="s">
        <v>935</v>
      </c>
      <c r="B242">
        <v>240</v>
      </c>
      <c r="C242">
        <v>2776.42</v>
      </c>
      <c r="D242">
        <v>-3.5244630756861017E-3</v>
      </c>
      <c r="E242">
        <v>4.1716452643112287E-5</v>
      </c>
      <c r="F242">
        <v>9.7868465923850714</v>
      </c>
      <c r="G242">
        <v>6.458827497550332E-3</v>
      </c>
      <c r="I242">
        <f t="shared" si="8"/>
        <v>1.2421839971874736E-5</v>
      </c>
      <c r="J242">
        <f t="shared" si="9"/>
        <v>0.2977683667915057</v>
      </c>
    </row>
    <row r="243" spans="1:10" x14ac:dyDescent="0.25">
      <c r="A243" t="s">
        <v>934</v>
      </c>
      <c r="B243">
        <v>241</v>
      </c>
      <c r="C243">
        <v>2802.56</v>
      </c>
      <c r="D243">
        <v>9.4150020530034961E-3</v>
      </c>
      <c r="E243">
        <v>3.8337049895618652E-5</v>
      </c>
      <c r="F243">
        <v>7.8569110660302206</v>
      </c>
      <c r="G243">
        <v>6.1916920058751835E-3</v>
      </c>
      <c r="I243">
        <f t="shared" si="8"/>
        <v>8.8642263658060048E-5</v>
      </c>
      <c r="J243">
        <f t="shared" si="9"/>
        <v>2.3121827031398814</v>
      </c>
    </row>
    <row r="244" spans="1:10" x14ac:dyDescent="0.25">
      <c r="A244" t="s">
        <v>933</v>
      </c>
      <c r="B244">
        <v>242</v>
      </c>
      <c r="C244">
        <v>2798.03</v>
      </c>
      <c r="D244">
        <v>-1.616379310344751E-3</v>
      </c>
      <c r="E244">
        <v>5.1848201869497893E-5</v>
      </c>
      <c r="F244">
        <v>9.8167993161952047</v>
      </c>
      <c r="G244">
        <v>7.2005695517436599E-3</v>
      </c>
      <c r="I244">
        <f t="shared" si="8"/>
        <v>2.6126820749105731E-6</v>
      </c>
      <c r="J244">
        <f t="shared" si="9"/>
        <v>5.0390987164544356E-2</v>
      </c>
    </row>
    <row r="245" spans="1:10" x14ac:dyDescent="0.25">
      <c r="A245" t="s">
        <v>932</v>
      </c>
      <c r="B245">
        <v>243</v>
      </c>
      <c r="C245">
        <v>2810.3</v>
      </c>
      <c r="D245">
        <v>4.3852281783969271E-3</v>
      </c>
      <c r="E245">
        <v>4.3990311485131115E-5</v>
      </c>
      <c r="F245">
        <v>9.5943942899850878</v>
      </c>
      <c r="G245">
        <v>6.6325192412183109E-3</v>
      </c>
      <c r="I245">
        <f t="shared" si="8"/>
        <v>1.9230226176606433E-5</v>
      </c>
      <c r="J245">
        <f t="shared" si="9"/>
        <v>0.43714685182682372</v>
      </c>
    </row>
    <row r="246" spans="1:10" x14ac:dyDescent="0.25">
      <c r="A246" t="s">
        <v>931</v>
      </c>
      <c r="B246">
        <v>244</v>
      </c>
      <c r="C246">
        <v>2832.97</v>
      </c>
      <c r="D246">
        <v>8.0667544390278234E-3</v>
      </c>
      <c r="E246">
        <v>4.1507453560154909E-5</v>
      </c>
      <c r="F246">
        <v>8.5219064104345428</v>
      </c>
      <c r="G246">
        <v>6.4426278458525688E-3</v>
      </c>
      <c r="I246">
        <f t="shared" si="8"/>
        <v>6.5072527179575089E-5</v>
      </c>
      <c r="J246">
        <f t="shared" si="9"/>
        <v>1.5677311325607668</v>
      </c>
    </row>
    <row r="247" spans="1:10" x14ac:dyDescent="0.25">
      <c r="A247" t="s">
        <v>930</v>
      </c>
      <c r="B247">
        <v>245</v>
      </c>
      <c r="C247">
        <v>2839.13</v>
      </c>
      <c r="D247">
        <v>2.1743964814313621E-3</v>
      </c>
      <c r="E247">
        <v>4.9290352033012832E-5</v>
      </c>
      <c r="F247">
        <v>9.8218607853558559</v>
      </c>
      <c r="G247">
        <v>7.0207087984770333E-3</v>
      </c>
      <c r="I247">
        <f t="shared" si="8"/>
        <v>4.7280000584610878E-6</v>
      </c>
      <c r="J247">
        <f t="shared" si="9"/>
        <v>9.5921409838875774E-2</v>
      </c>
    </row>
    <row r="248" spans="1:10" x14ac:dyDescent="0.25">
      <c r="A248" t="s">
        <v>929</v>
      </c>
      <c r="B248">
        <v>246</v>
      </c>
      <c r="C248">
        <v>2837.54</v>
      </c>
      <c r="D248">
        <v>-5.6003071363419643E-4</v>
      </c>
      <c r="E248">
        <v>4.248688251591887E-5</v>
      </c>
      <c r="F248">
        <v>10.05893326501069</v>
      </c>
      <c r="G248">
        <v>6.5181962624578024E-3</v>
      </c>
      <c r="I248">
        <f t="shared" si="8"/>
        <v>3.1363440021362733E-7</v>
      </c>
      <c r="J248">
        <f t="shared" si="9"/>
        <v>7.3819113486642768E-3</v>
      </c>
    </row>
    <row r="249" spans="1:10" x14ac:dyDescent="0.25">
      <c r="A249" t="s">
        <v>928</v>
      </c>
      <c r="B249">
        <v>247</v>
      </c>
      <c r="C249">
        <v>2839.25</v>
      </c>
      <c r="D249">
        <v>6.0263467651555658E-4</v>
      </c>
      <c r="E249">
        <v>3.6368765040933735E-5</v>
      </c>
      <c r="F249">
        <v>10.211814528130365</v>
      </c>
      <c r="G249">
        <v>6.0306521240189054E-3</v>
      </c>
      <c r="I249">
        <f t="shared" si="8"/>
        <v>3.6316855333900951E-7</v>
      </c>
      <c r="J249">
        <f t="shared" si="9"/>
        <v>9.9857268436323431E-3</v>
      </c>
    </row>
    <row r="250" spans="1:10" x14ac:dyDescent="0.25">
      <c r="A250" t="s">
        <v>927</v>
      </c>
      <c r="B250">
        <v>248</v>
      </c>
      <c r="C250">
        <v>2872.87</v>
      </c>
      <c r="D250">
        <v>1.1841155234656897E-2</v>
      </c>
      <c r="E250">
        <v>3.1715269005673372E-5</v>
      </c>
      <c r="F250">
        <v>5.9377201084502911</v>
      </c>
      <c r="G250">
        <v>5.63163111413322E-3</v>
      </c>
      <c r="I250">
        <f t="shared" si="8"/>
        <v>1.4021295729124244E-4</v>
      </c>
      <c r="J250">
        <f t="shared" si="9"/>
        <v>4.4209922124942569</v>
      </c>
    </row>
    <row r="251" spans="1:10" x14ac:dyDescent="0.25">
      <c r="A251" t="s">
        <v>926</v>
      </c>
      <c r="B251">
        <v>249</v>
      </c>
      <c r="C251">
        <v>2853.53</v>
      </c>
      <c r="D251">
        <v>-6.731944014173874E-3</v>
      </c>
      <c r="E251">
        <v>5.7684978248152228E-5</v>
      </c>
      <c r="F251">
        <v>8.9748834009720095</v>
      </c>
      <c r="G251">
        <v>7.5950627547211368E-3</v>
      </c>
      <c r="I251">
        <f t="shared" si="8"/>
        <v>4.5319070209971454E-5</v>
      </c>
      <c r="J251">
        <f t="shared" si="9"/>
        <v>0.78563035969287409</v>
      </c>
    </row>
    <row r="252" spans="1:10" x14ac:dyDescent="0.25">
      <c r="A252" t="s">
        <v>925</v>
      </c>
      <c r="B252">
        <v>250</v>
      </c>
      <c r="C252">
        <v>2822.43</v>
      </c>
      <c r="D252">
        <v>-1.0898781509218525E-2</v>
      </c>
      <c r="E252">
        <v>5.7453540660889038E-5</v>
      </c>
      <c r="F252">
        <v>7.6970645052908058</v>
      </c>
      <c r="G252">
        <v>7.579811386894072E-3</v>
      </c>
      <c r="I252">
        <f t="shared" si="8"/>
        <v>1.1878343838568362E-4</v>
      </c>
      <c r="J252">
        <f t="shared" si="9"/>
        <v>2.067469419975092</v>
      </c>
    </row>
    <row r="253" spans="1:10" x14ac:dyDescent="0.25">
      <c r="A253" t="s">
        <v>924</v>
      </c>
      <c r="B253">
        <v>251</v>
      </c>
      <c r="C253">
        <v>2823.81</v>
      </c>
      <c r="D253">
        <v>4.8894038116098493E-4</v>
      </c>
      <c r="E253">
        <v>7.2782740964070329E-5</v>
      </c>
      <c r="F253">
        <v>9.5247470985942453</v>
      </c>
      <c r="G253">
        <v>8.5312801480241125E-3</v>
      </c>
      <c r="I253">
        <f t="shared" si="8"/>
        <v>2.390626963298492E-7</v>
      </c>
      <c r="J253">
        <f t="shared" si="9"/>
        <v>3.2846069433942319E-3</v>
      </c>
    </row>
    <row r="254" spans="1:10" x14ac:dyDescent="0.25">
      <c r="A254" t="s">
        <v>923</v>
      </c>
      <c r="B254">
        <v>252</v>
      </c>
      <c r="C254">
        <v>2821.98</v>
      </c>
      <c r="D254">
        <v>-6.4806059897792867E-4</v>
      </c>
      <c r="E254">
        <v>5.9448102913931003E-5</v>
      </c>
      <c r="F254">
        <v>9.723342153903376</v>
      </c>
      <c r="G254">
        <v>7.7102595879730926E-3</v>
      </c>
      <c r="I254">
        <f t="shared" si="8"/>
        <v>4.1998253994763169E-7</v>
      </c>
      <c r="J254">
        <f t="shared" si="9"/>
        <v>7.0646920483851718E-3</v>
      </c>
    </row>
    <row r="255" spans="1:10" x14ac:dyDescent="0.25">
      <c r="A255" t="s">
        <v>922</v>
      </c>
      <c r="B255">
        <v>253</v>
      </c>
      <c r="C255">
        <v>2762.13</v>
      </c>
      <c r="D255">
        <v>-2.1208513171602883E-2</v>
      </c>
      <c r="E255">
        <v>4.9321054277800168E-5</v>
      </c>
      <c r="F255">
        <v>0.79730110772292484</v>
      </c>
      <c r="G255">
        <v>7.0228950068899768E-3</v>
      </c>
      <c r="I255">
        <f t="shared" si="8"/>
        <v>4.4980103095005296E-4</v>
      </c>
      <c r="J255">
        <f t="shared" si="9"/>
        <v>9.119858395900355</v>
      </c>
    </row>
    <row r="256" spans="1:10" x14ac:dyDescent="0.25">
      <c r="A256" t="s">
        <v>921</v>
      </c>
      <c r="B256">
        <v>254</v>
      </c>
      <c r="C256">
        <v>2648.94</v>
      </c>
      <c r="D256">
        <v>-4.0979244278871785E-2</v>
      </c>
      <c r="E256">
        <v>1.3644885400300281E-4</v>
      </c>
      <c r="F256">
        <v>-3.4076035678191818</v>
      </c>
      <c r="G256">
        <v>1.1681132393865024E-2</v>
      </c>
      <c r="I256">
        <f t="shared" si="8"/>
        <v>1.6792984616674459E-3</v>
      </c>
      <c r="J256">
        <f t="shared" si="9"/>
        <v>12.307164277323206</v>
      </c>
    </row>
    <row r="257" spans="1:10" x14ac:dyDescent="0.25">
      <c r="A257" t="s">
        <v>920</v>
      </c>
      <c r="B257">
        <v>255</v>
      </c>
      <c r="C257">
        <v>2695.14</v>
      </c>
      <c r="D257">
        <v>1.7440938639606607E-2</v>
      </c>
      <c r="E257">
        <v>4.6236968195279173E-4</v>
      </c>
      <c r="F257">
        <v>7.0212602419144146</v>
      </c>
      <c r="G257">
        <v>2.1502783121093692E-2</v>
      </c>
      <c r="I257">
        <f t="shared" si="8"/>
        <v>3.0418634063052278E-4</v>
      </c>
      <c r="J257">
        <f t="shared" si="9"/>
        <v>0.65788556755237337</v>
      </c>
    </row>
    <row r="258" spans="1:10" x14ac:dyDescent="0.25">
      <c r="A258" t="s">
        <v>919</v>
      </c>
      <c r="B258">
        <v>256</v>
      </c>
      <c r="C258">
        <v>2681.66</v>
      </c>
      <c r="D258">
        <v>-5.0015954644285765E-3</v>
      </c>
      <c r="E258">
        <v>4.2058933229375465E-4</v>
      </c>
      <c r="F258">
        <v>7.7143753136073041</v>
      </c>
      <c r="G258">
        <v>2.0508274727381499E-2</v>
      </c>
      <c r="I258">
        <f t="shared" si="8"/>
        <v>2.5015957189792509E-5</v>
      </c>
      <c r="J258">
        <f t="shared" si="9"/>
        <v>5.9478344477649443E-2</v>
      </c>
    </row>
    <row r="259" spans="1:10" x14ac:dyDescent="0.25">
      <c r="A259" t="s">
        <v>918</v>
      </c>
      <c r="B259">
        <v>257</v>
      </c>
      <c r="C259">
        <v>2581</v>
      </c>
      <c r="D259">
        <v>-3.7536451302551344E-2</v>
      </c>
      <c r="E259">
        <v>3.2981680874324737E-4</v>
      </c>
      <c r="F259">
        <v>3.7449496258356962</v>
      </c>
      <c r="G259">
        <v>1.8160859251237189E-2</v>
      </c>
      <c r="I259">
        <f t="shared" si="8"/>
        <v>1.4089851763888085E-3</v>
      </c>
      <c r="J259">
        <f t="shared" si="9"/>
        <v>4.272023556827456</v>
      </c>
    </row>
    <row r="260" spans="1:10" x14ac:dyDescent="0.25">
      <c r="A260" t="s">
        <v>917</v>
      </c>
      <c r="B260">
        <v>258</v>
      </c>
      <c r="C260">
        <v>2619.5500000000002</v>
      </c>
      <c r="D260">
        <v>1.4936071290197583E-2</v>
      </c>
      <c r="E260">
        <v>5.5272434379918388E-4</v>
      </c>
      <c r="F260">
        <v>7.0970390684983675</v>
      </c>
      <c r="G260">
        <v>2.3510090255019947E-2</v>
      </c>
      <c r="I260">
        <f t="shared" si="8"/>
        <v>2.2308622558586449E-4</v>
      </c>
      <c r="J260">
        <f t="shared" si="9"/>
        <v>0.40361208636563384</v>
      </c>
    </row>
    <row r="261" spans="1:10" x14ac:dyDescent="0.25">
      <c r="A261" t="s">
        <v>916</v>
      </c>
      <c r="B261">
        <v>259</v>
      </c>
      <c r="C261">
        <v>2656</v>
      </c>
      <c r="D261">
        <v>1.3914603653299107E-2</v>
      </c>
      <c r="E261">
        <v>4.723510594286401E-4</v>
      </c>
      <c r="F261">
        <v>7.2478891467788999</v>
      </c>
      <c r="G261">
        <v>2.1733638890637712E-2</v>
      </c>
      <c r="I261">
        <f t="shared" ref="I261:I324" si="10">D261*D261</f>
        <v>1.9361619482840484E-4</v>
      </c>
      <c r="J261">
        <f t="shared" si="9"/>
        <v>0.40989893208370204</v>
      </c>
    </row>
    <row r="262" spans="1:10" x14ac:dyDescent="0.25">
      <c r="A262" t="s">
        <v>915</v>
      </c>
      <c r="B262">
        <v>260</v>
      </c>
      <c r="C262">
        <v>2662.94</v>
      </c>
      <c r="D262">
        <v>2.6129518072288693E-3</v>
      </c>
      <c r="E262">
        <v>4.0486101980590693E-4</v>
      </c>
      <c r="F262">
        <v>7.7951028566780565</v>
      </c>
      <c r="G262">
        <v>2.0121158510530823E-2</v>
      </c>
      <c r="I262">
        <f t="shared" si="10"/>
        <v>6.8275171469006141E-6</v>
      </c>
      <c r="J262">
        <f t="shared" ref="J262:J325" si="11">I262/E262</f>
        <v>1.686385404594834E-2</v>
      </c>
    </row>
    <row r="263" spans="1:10" x14ac:dyDescent="0.25">
      <c r="A263" t="s">
        <v>914</v>
      </c>
      <c r="B263">
        <v>261</v>
      </c>
      <c r="C263">
        <v>2698.63</v>
      </c>
      <c r="D263">
        <v>1.3402479965752168E-2</v>
      </c>
      <c r="E263">
        <v>3.1398792202107353E-4</v>
      </c>
      <c r="F263">
        <v>7.4940752134531348</v>
      </c>
      <c r="G263">
        <v>1.7719704343500585E-2</v>
      </c>
      <c r="I263">
        <f t="shared" si="10"/>
        <v>1.7962646923238822E-4</v>
      </c>
      <c r="J263">
        <f t="shared" si="11"/>
        <v>0.57208082424371864</v>
      </c>
    </row>
    <row r="264" spans="1:10" x14ac:dyDescent="0.25">
      <c r="A264" t="s">
        <v>913</v>
      </c>
      <c r="B264">
        <v>262</v>
      </c>
      <c r="C264">
        <v>2731.2</v>
      </c>
      <c r="D264">
        <v>1.20690869070601E-2</v>
      </c>
      <c r="E264">
        <v>2.8118523770558182E-4</v>
      </c>
      <c r="F264">
        <v>7.6584652251106133</v>
      </c>
      <c r="G264">
        <v>1.6768578881514732E-2</v>
      </c>
      <c r="I264">
        <f t="shared" si="10"/>
        <v>1.4566285877016955E-4</v>
      </c>
      <c r="J264">
        <f t="shared" si="11"/>
        <v>0.51803167178601139</v>
      </c>
    </row>
    <row r="265" spans="1:10" x14ac:dyDescent="0.25">
      <c r="A265" t="s">
        <v>912</v>
      </c>
      <c r="B265">
        <v>263</v>
      </c>
      <c r="C265">
        <v>2732.22</v>
      </c>
      <c r="D265">
        <v>3.7346221441114658E-4</v>
      </c>
      <c r="E265">
        <v>2.4901069160552071E-4</v>
      </c>
      <c r="F265">
        <v>8.2974546116478454</v>
      </c>
      <c r="G265">
        <v>1.5780072610907744E-2</v>
      </c>
      <c r="I265">
        <f t="shared" si="10"/>
        <v>1.3947402559287722E-7</v>
      </c>
      <c r="J265">
        <f t="shared" si="11"/>
        <v>5.6011259875471549E-4</v>
      </c>
    </row>
    <row r="266" spans="1:10" x14ac:dyDescent="0.25">
      <c r="A266" t="s">
        <v>911</v>
      </c>
      <c r="B266">
        <v>264</v>
      </c>
      <c r="C266">
        <v>2716.26</v>
      </c>
      <c r="D266">
        <v>-5.841403693699454E-3</v>
      </c>
      <c r="E266">
        <v>1.9376881646272049E-4</v>
      </c>
      <c r="F266">
        <v>8.3727483457313046</v>
      </c>
      <c r="G266">
        <v>1.3920086797959289E-2</v>
      </c>
      <c r="I266">
        <f t="shared" si="10"/>
        <v>3.4121997112765626E-5</v>
      </c>
      <c r="J266">
        <f t="shared" si="11"/>
        <v>0.176096431488141</v>
      </c>
    </row>
    <row r="267" spans="1:10" x14ac:dyDescent="0.25">
      <c r="A267" t="s">
        <v>910</v>
      </c>
      <c r="B267">
        <v>265</v>
      </c>
      <c r="C267">
        <v>2701.33</v>
      </c>
      <c r="D267">
        <v>-5.4965283146680699E-3</v>
      </c>
      <c r="E267">
        <v>1.5882940475291571E-4</v>
      </c>
      <c r="F267">
        <v>8.557464301951228</v>
      </c>
      <c r="G267">
        <v>1.2602753855920369E-2</v>
      </c>
      <c r="I267">
        <f t="shared" si="10"/>
        <v>3.0211823513947812E-5</v>
      </c>
      <c r="J267">
        <f t="shared" si="11"/>
        <v>0.19021555587233416</v>
      </c>
    </row>
    <row r="268" spans="1:10" x14ac:dyDescent="0.25">
      <c r="A268" t="s">
        <v>909</v>
      </c>
      <c r="B268">
        <v>266</v>
      </c>
      <c r="C268">
        <v>2703.96</v>
      </c>
      <c r="D268">
        <v>9.7359448864087206E-4</v>
      </c>
      <c r="E268">
        <v>1.3136916944815421E-4</v>
      </c>
      <c r="F268">
        <v>8.9302836717390282</v>
      </c>
      <c r="G268">
        <v>1.1461639038468896E-2</v>
      </c>
      <c r="I268">
        <f t="shared" si="10"/>
        <v>9.4788622831188111E-7</v>
      </c>
      <c r="J268">
        <f t="shared" si="11"/>
        <v>7.215438997549355E-3</v>
      </c>
    </row>
    <row r="269" spans="1:10" x14ac:dyDescent="0.25">
      <c r="A269" t="s">
        <v>908</v>
      </c>
      <c r="B269">
        <v>267</v>
      </c>
      <c r="C269">
        <v>2747.3</v>
      </c>
      <c r="D269">
        <v>1.6028343614550522E-2</v>
      </c>
      <c r="E269">
        <v>1.0425919657700652E-4</v>
      </c>
      <c r="F269">
        <v>6.7045044654119987</v>
      </c>
      <c r="G269">
        <v>1.0210739276712854E-2</v>
      </c>
      <c r="I269">
        <f t="shared" si="10"/>
        <v>2.5690779902610251E-4</v>
      </c>
      <c r="J269">
        <f t="shared" si="11"/>
        <v>2.4641260191982077</v>
      </c>
    </row>
    <row r="270" spans="1:10" x14ac:dyDescent="0.25">
      <c r="A270" t="s">
        <v>907</v>
      </c>
      <c r="B270">
        <v>268</v>
      </c>
      <c r="C270">
        <v>2779.6</v>
      </c>
      <c r="D270">
        <v>1.1756997779638123E-2</v>
      </c>
      <c r="E270">
        <v>1.376165118187916E-4</v>
      </c>
      <c r="F270">
        <v>7.8866035092732147</v>
      </c>
      <c r="G270">
        <v>1.173100642821372E-2</v>
      </c>
      <c r="I270">
        <f t="shared" si="10"/>
        <v>1.3822699679041575E-4</v>
      </c>
      <c r="J270">
        <f t="shared" si="11"/>
        <v>1.0044361317080033</v>
      </c>
    </row>
    <row r="271" spans="1:10" x14ac:dyDescent="0.25">
      <c r="A271" t="s">
        <v>906</v>
      </c>
      <c r="B271">
        <v>269</v>
      </c>
      <c r="C271">
        <v>2744.28</v>
      </c>
      <c r="D271">
        <v>-1.2706864297021059E-2</v>
      </c>
      <c r="E271">
        <v>1.3799623506503288E-4</v>
      </c>
      <c r="F271">
        <v>7.7182203475119504</v>
      </c>
      <c r="G271">
        <v>1.1747179877103818E-2</v>
      </c>
      <c r="I271">
        <f t="shared" si="10"/>
        <v>1.6146440026290848E-4</v>
      </c>
      <c r="J271">
        <f t="shared" si="11"/>
        <v>1.1700638078047265</v>
      </c>
    </row>
    <row r="272" spans="1:10" x14ac:dyDescent="0.25">
      <c r="A272" t="s">
        <v>905</v>
      </c>
      <c r="B272">
        <v>270</v>
      </c>
      <c r="C272">
        <v>2713.83</v>
      </c>
      <c r="D272">
        <v>-1.1095806550352139E-2</v>
      </c>
      <c r="E272">
        <v>1.4319026714169935E-4</v>
      </c>
      <c r="F272">
        <v>7.991522784886004</v>
      </c>
      <c r="G272">
        <v>1.1966213567444773E-2</v>
      </c>
      <c r="I272">
        <f t="shared" si="10"/>
        <v>1.2311692300283743E-4</v>
      </c>
      <c r="J272">
        <f t="shared" si="11"/>
        <v>0.85981348774915278</v>
      </c>
    </row>
    <row r="273" spans="1:10" x14ac:dyDescent="0.25">
      <c r="A273" t="s">
        <v>904</v>
      </c>
      <c r="B273">
        <v>271</v>
      </c>
      <c r="C273">
        <v>2677.67</v>
      </c>
      <c r="D273">
        <v>-1.3324342350110263E-2</v>
      </c>
      <c r="E273">
        <v>1.3905602739850835E-4</v>
      </c>
      <c r="F273">
        <v>7.6038957408746395</v>
      </c>
      <c r="G273">
        <v>1.1792201974122915E-2</v>
      </c>
      <c r="I273">
        <f t="shared" si="10"/>
        <v>1.7753809906294188E-4</v>
      </c>
      <c r="J273">
        <f t="shared" si="11"/>
        <v>1.2767378903623585</v>
      </c>
    </row>
    <row r="274" spans="1:10" x14ac:dyDescent="0.25">
      <c r="A274" t="s">
        <v>903</v>
      </c>
      <c r="B274">
        <v>272</v>
      </c>
      <c r="C274">
        <v>2691.25</v>
      </c>
      <c r="D274">
        <v>5.0715734201749463E-3</v>
      </c>
      <c r="E274">
        <v>1.4739073321191928E-4</v>
      </c>
      <c r="F274">
        <v>8.647915483194307</v>
      </c>
      <c r="G274">
        <v>1.2140458525604346E-2</v>
      </c>
      <c r="I274">
        <f t="shared" si="10"/>
        <v>2.5720856956225001E-5</v>
      </c>
      <c r="J274">
        <f t="shared" si="11"/>
        <v>0.17450796529550741</v>
      </c>
    </row>
    <row r="275" spans="1:10" x14ac:dyDescent="0.25">
      <c r="A275" t="s">
        <v>902</v>
      </c>
      <c r="B275">
        <v>273</v>
      </c>
      <c r="C275">
        <v>2720.94</v>
      </c>
      <c r="D275">
        <v>1.1032048304691067E-2</v>
      </c>
      <c r="E275">
        <v>1.2170138655388118E-4</v>
      </c>
      <c r="F275">
        <v>8.0139015190590914</v>
      </c>
      <c r="G275">
        <v>1.1031835139897677E-2</v>
      </c>
      <c r="I275">
        <f t="shared" si="10"/>
        <v>1.2170608979703704E-4</v>
      </c>
      <c r="J275">
        <f t="shared" si="11"/>
        <v>1.000038645764761</v>
      </c>
    </row>
    <row r="276" spans="1:10" x14ac:dyDescent="0.25">
      <c r="A276" t="s">
        <v>901</v>
      </c>
      <c r="B276">
        <v>274</v>
      </c>
      <c r="C276">
        <v>2728.12</v>
      </c>
      <c r="D276">
        <v>2.6387939462098053E-3</v>
      </c>
      <c r="E276">
        <v>1.2237689257468481E-4</v>
      </c>
      <c r="F276">
        <v>8.9515050874442625</v>
      </c>
      <c r="G276">
        <v>1.1062408986052034E-2</v>
      </c>
      <c r="I276">
        <f t="shared" si="10"/>
        <v>6.9632334905535172E-6</v>
      </c>
      <c r="J276">
        <f t="shared" si="11"/>
        <v>5.6899904418670856E-2</v>
      </c>
    </row>
    <row r="277" spans="1:10" x14ac:dyDescent="0.25">
      <c r="A277" t="s">
        <v>900</v>
      </c>
      <c r="B277">
        <v>275</v>
      </c>
      <c r="C277">
        <v>2726.8</v>
      </c>
      <c r="D277">
        <v>-4.8384968403136774E-4</v>
      </c>
      <c r="E277">
        <v>9.8673841179475747E-5</v>
      </c>
      <c r="F277">
        <v>9.2213181110919233</v>
      </c>
      <c r="G277">
        <v>9.933470751931359E-3</v>
      </c>
      <c r="I277">
        <f t="shared" si="10"/>
        <v>2.341105167372544E-7</v>
      </c>
      <c r="J277">
        <f t="shared" si="11"/>
        <v>2.3725692031329334E-3</v>
      </c>
    </row>
    <row r="278" spans="1:10" x14ac:dyDescent="0.25">
      <c r="A278" t="s">
        <v>899</v>
      </c>
      <c r="B278">
        <v>276</v>
      </c>
      <c r="C278">
        <v>2738.97</v>
      </c>
      <c r="D278">
        <v>4.4631069385359101E-3</v>
      </c>
      <c r="E278">
        <v>7.9184308569921045E-5</v>
      </c>
      <c r="F278">
        <v>9.1921759530764593</v>
      </c>
      <c r="G278">
        <v>8.8985565441773214E-3</v>
      </c>
      <c r="I278">
        <f t="shared" si="10"/>
        <v>1.9919323544807384E-5</v>
      </c>
      <c r="J278">
        <f t="shared" si="11"/>
        <v>0.25155644981376951</v>
      </c>
    </row>
    <row r="279" spans="1:10" x14ac:dyDescent="0.25">
      <c r="A279" t="s">
        <v>898</v>
      </c>
      <c r="B279">
        <v>277</v>
      </c>
      <c r="C279">
        <v>2786.57</v>
      </c>
      <c r="D279">
        <v>1.7378795678667736E-2</v>
      </c>
      <c r="E279">
        <v>6.8481913007601688E-5</v>
      </c>
      <c r="F279">
        <v>5.1786882277824846</v>
      </c>
      <c r="G279">
        <v>8.2753799313144347E-3</v>
      </c>
      <c r="I279">
        <f t="shared" si="10"/>
        <v>3.0202253924088034E-4</v>
      </c>
      <c r="J279">
        <f t="shared" si="11"/>
        <v>4.4102526634639281</v>
      </c>
    </row>
    <row r="280" spans="1:10" x14ac:dyDescent="0.25">
      <c r="A280" t="s">
        <v>897</v>
      </c>
      <c r="B280">
        <v>278</v>
      </c>
      <c r="C280">
        <v>2783.02</v>
      </c>
      <c r="D280">
        <v>-1.273967637633433E-3</v>
      </c>
      <c r="E280">
        <v>1.1986491006779192E-4</v>
      </c>
      <c r="F280">
        <v>9.0156050097078424</v>
      </c>
      <c r="G280">
        <v>1.0948283430190869E-2</v>
      </c>
      <c r="I280">
        <f t="shared" si="10"/>
        <v>1.6229935417373101E-6</v>
      </c>
      <c r="J280">
        <f t="shared" si="11"/>
        <v>1.3540189041308208E-2</v>
      </c>
    </row>
    <row r="281" spans="1:10" x14ac:dyDescent="0.25">
      <c r="A281" t="s">
        <v>896</v>
      </c>
      <c r="B281">
        <v>279</v>
      </c>
      <c r="C281">
        <v>2765.31</v>
      </c>
      <c r="D281">
        <v>-6.3635906317597302E-3</v>
      </c>
      <c r="E281">
        <v>9.5631783307631384E-5</v>
      </c>
      <c r="F281">
        <v>8.8315552576758591</v>
      </c>
      <c r="G281">
        <v>9.7791504389507875E-3</v>
      </c>
      <c r="I281">
        <f t="shared" si="10"/>
        <v>4.0495285728620198E-5</v>
      </c>
      <c r="J281">
        <f t="shared" si="11"/>
        <v>0.42345007410719998</v>
      </c>
    </row>
    <row r="282" spans="1:10" x14ac:dyDescent="0.25">
      <c r="A282" t="s">
        <v>895</v>
      </c>
      <c r="B282">
        <v>280</v>
      </c>
      <c r="C282">
        <v>2749.48</v>
      </c>
      <c r="D282">
        <v>-5.7244938180529559E-3</v>
      </c>
      <c r="E282">
        <v>8.5362948249935279E-5</v>
      </c>
      <c r="F282">
        <v>8.9847102017491807</v>
      </c>
      <c r="G282">
        <v>9.2392071223636549E-3</v>
      </c>
      <c r="I282">
        <f t="shared" si="10"/>
        <v>3.2769829472926506E-5</v>
      </c>
      <c r="J282">
        <f t="shared" si="11"/>
        <v>0.38388821080756608</v>
      </c>
    </row>
    <row r="283" spans="1:10" x14ac:dyDescent="0.25">
      <c r="A283" t="s">
        <v>894</v>
      </c>
      <c r="B283">
        <v>281</v>
      </c>
      <c r="C283">
        <v>2747.33</v>
      </c>
      <c r="D283">
        <v>-7.8196604448843576E-4</v>
      </c>
      <c r="E283">
        <v>7.5904270772316756E-5</v>
      </c>
      <c r="F283">
        <v>9.4779817900008929</v>
      </c>
      <c r="G283">
        <v>8.712305709300882E-3</v>
      </c>
      <c r="I283">
        <f t="shared" si="10"/>
        <v>6.1147089473289025E-7</v>
      </c>
      <c r="J283">
        <f t="shared" si="11"/>
        <v>8.0558167348325459E-3</v>
      </c>
    </row>
    <row r="284" spans="1:10" x14ac:dyDescent="0.25">
      <c r="A284" t="s">
        <v>893</v>
      </c>
      <c r="B284">
        <v>282</v>
      </c>
      <c r="C284">
        <v>2752.01</v>
      </c>
      <c r="D284">
        <v>1.7034720983646334E-3</v>
      </c>
      <c r="E284">
        <v>6.1906302861124268E-5</v>
      </c>
      <c r="F284">
        <v>9.6430142185370809</v>
      </c>
      <c r="G284">
        <v>7.8680558501528358E-3</v>
      </c>
      <c r="I284">
        <f t="shared" si="10"/>
        <v>2.9018171899068075E-6</v>
      </c>
      <c r="J284">
        <f t="shared" si="11"/>
        <v>4.6874341638791062E-2</v>
      </c>
    </row>
    <row r="285" spans="1:10" x14ac:dyDescent="0.25">
      <c r="A285" t="s">
        <v>892</v>
      </c>
      <c r="B285">
        <v>283</v>
      </c>
      <c r="C285">
        <v>2712.92</v>
      </c>
      <c r="D285">
        <v>-1.4204163502312905E-2</v>
      </c>
      <c r="E285">
        <v>5.1718808385889785E-5</v>
      </c>
      <c r="F285">
        <v>5.9686273781378354</v>
      </c>
      <c r="G285">
        <v>7.1915789911458101E-3</v>
      </c>
      <c r="I285">
        <f t="shared" si="10"/>
        <v>2.0175826080043801E-4</v>
      </c>
      <c r="J285">
        <f t="shared" si="11"/>
        <v>3.9010616659041748</v>
      </c>
    </row>
    <row r="286" spans="1:10" x14ac:dyDescent="0.25">
      <c r="A286" t="s">
        <v>891</v>
      </c>
      <c r="B286">
        <v>284</v>
      </c>
      <c r="C286">
        <v>2716.94</v>
      </c>
      <c r="D286">
        <v>1.4817982100467919E-3</v>
      </c>
      <c r="E286">
        <v>8.5923988362911923E-5</v>
      </c>
      <c r="F286">
        <v>9.3364932255523208</v>
      </c>
      <c r="G286">
        <v>9.2695193167128109E-3</v>
      </c>
      <c r="I286">
        <f t="shared" si="10"/>
        <v>2.1957259352978762E-6</v>
      </c>
      <c r="J286">
        <f t="shared" si="11"/>
        <v>2.5554283234897363E-2</v>
      </c>
    </row>
    <row r="287" spans="1:10" x14ac:dyDescent="0.25">
      <c r="A287" t="s">
        <v>890</v>
      </c>
      <c r="B287">
        <v>285</v>
      </c>
      <c r="C287">
        <v>2711.93</v>
      </c>
      <c r="D287">
        <v>-1.8439862492363179E-3</v>
      </c>
      <c r="E287">
        <v>6.9878891644392974E-5</v>
      </c>
      <c r="F287">
        <v>9.5200872424863796</v>
      </c>
      <c r="G287">
        <v>8.3593595235755339E-3</v>
      </c>
      <c r="I287">
        <f t="shared" si="10"/>
        <v>3.4002852873726242E-6</v>
      </c>
      <c r="J287">
        <f t="shared" si="11"/>
        <v>4.8659691179367186E-2</v>
      </c>
    </row>
    <row r="288" spans="1:10" x14ac:dyDescent="0.25">
      <c r="A288" t="s">
        <v>889</v>
      </c>
      <c r="B288">
        <v>286</v>
      </c>
      <c r="C288">
        <v>2643.69</v>
      </c>
      <c r="D288">
        <v>-2.5162891372564888E-2</v>
      </c>
      <c r="E288">
        <v>5.7901664362394532E-5</v>
      </c>
      <c r="F288">
        <v>-1.1785188523782004</v>
      </c>
      <c r="G288">
        <v>7.6093143161782015E-3</v>
      </c>
      <c r="I288">
        <f t="shared" si="10"/>
        <v>6.3317110222750053E-4</v>
      </c>
      <c r="J288">
        <f t="shared" si="11"/>
        <v>10.935283280712168</v>
      </c>
    </row>
    <row r="289" spans="1:10" x14ac:dyDescent="0.25">
      <c r="A289" t="s">
        <v>888</v>
      </c>
      <c r="B289">
        <v>287</v>
      </c>
      <c r="C289">
        <v>2588.2600000000002</v>
      </c>
      <c r="D289">
        <v>-2.0966906104724736E-2</v>
      </c>
      <c r="E289">
        <v>1.8169269300021351E-4</v>
      </c>
      <c r="F289">
        <v>6.1936625315325591</v>
      </c>
      <c r="G289">
        <v>1.3479343196172932E-2</v>
      </c>
      <c r="I289">
        <f t="shared" si="10"/>
        <v>4.3961115160434341E-4</v>
      </c>
      <c r="J289">
        <f t="shared" si="11"/>
        <v>2.41953126647656</v>
      </c>
    </row>
    <row r="290" spans="1:10" x14ac:dyDescent="0.25">
      <c r="A290" t="s">
        <v>887</v>
      </c>
      <c r="B290">
        <v>288</v>
      </c>
      <c r="C290">
        <v>2658.55</v>
      </c>
      <c r="D290">
        <v>2.7157240771792601E-2</v>
      </c>
      <c r="E290">
        <v>2.3520742332579399E-4</v>
      </c>
      <c r="F290">
        <v>5.2194456302622605</v>
      </c>
      <c r="G290">
        <v>1.5336473627460583E-2</v>
      </c>
      <c r="I290">
        <f t="shared" si="10"/>
        <v>7.3751572633711437E-4</v>
      </c>
      <c r="J290">
        <f t="shared" si="11"/>
        <v>3.1355971504162761</v>
      </c>
    </row>
    <row r="291" spans="1:10" x14ac:dyDescent="0.25">
      <c r="A291" t="s">
        <v>886</v>
      </c>
      <c r="B291">
        <v>289</v>
      </c>
      <c r="C291">
        <v>2612.62</v>
      </c>
      <c r="D291">
        <v>-1.7276334844182117E-2</v>
      </c>
      <c r="E291">
        <v>3.3887937565215938E-4</v>
      </c>
      <c r="F291">
        <v>7.1091053147169303</v>
      </c>
      <c r="G291">
        <v>1.8408676640436689E-2</v>
      </c>
      <c r="I291">
        <f t="shared" si="10"/>
        <v>2.9847174564830116E-4</v>
      </c>
      <c r="J291">
        <f t="shared" si="11"/>
        <v>0.88076102322221461</v>
      </c>
    </row>
    <row r="292" spans="1:10" x14ac:dyDescent="0.25">
      <c r="A292" t="s">
        <v>885</v>
      </c>
      <c r="B292">
        <v>290</v>
      </c>
      <c r="C292">
        <v>2605</v>
      </c>
      <c r="D292">
        <v>-2.9166124426820428E-3</v>
      </c>
      <c r="E292">
        <v>3.2524431198313088E-4</v>
      </c>
      <c r="F292">
        <v>8.0047793495896773</v>
      </c>
      <c r="G292">
        <v>1.8034531099619167E-2</v>
      </c>
      <c r="I292">
        <f t="shared" si="10"/>
        <v>8.506628140807712E-6</v>
      </c>
      <c r="J292">
        <f t="shared" si="11"/>
        <v>2.6154579272854177E-2</v>
      </c>
    </row>
    <row r="293" spans="1:10" x14ac:dyDescent="0.25">
      <c r="A293" t="s">
        <v>884</v>
      </c>
      <c r="B293">
        <v>291</v>
      </c>
      <c r="C293">
        <v>2640.87</v>
      </c>
      <c r="D293">
        <v>1.376967370441462E-2</v>
      </c>
      <c r="E293">
        <v>2.5364907382265762E-4</v>
      </c>
      <c r="F293">
        <v>7.5320539912349451</v>
      </c>
      <c r="G293">
        <v>1.5926364111832229E-2</v>
      </c>
      <c r="I293">
        <f t="shared" si="10"/>
        <v>1.8960391392604744E-4</v>
      </c>
      <c r="J293">
        <f t="shared" si="11"/>
        <v>0.74750485412224188</v>
      </c>
    </row>
    <row r="294" spans="1:10" x14ac:dyDescent="0.25">
      <c r="A294" t="s">
        <v>883</v>
      </c>
      <c r="B294">
        <v>292</v>
      </c>
      <c r="C294">
        <v>2581.88</v>
      </c>
      <c r="D294">
        <v>-2.233733580221664E-2</v>
      </c>
      <c r="E294">
        <v>2.3729372166015955E-4</v>
      </c>
      <c r="F294">
        <v>6.2435158043056855</v>
      </c>
      <c r="G294">
        <v>1.5404341000515392E-2</v>
      </c>
      <c r="I294">
        <f t="shared" si="10"/>
        <v>4.9895657074098935E-4</v>
      </c>
      <c r="J294">
        <f t="shared" si="11"/>
        <v>2.1026960479619032</v>
      </c>
    </row>
    <row r="295" spans="1:10" x14ac:dyDescent="0.25">
      <c r="A295" t="s">
        <v>882</v>
      </c>
      <c r="B295">
        <v>293</v>
      </c>
      <c r="C295">
        <v>2614.4499999999998</v>
      </c>
      <c r="D295">
        <v>1.261483879963432E-2</v>
      </c>
      <c r="E295">
        <v>2.9011872432192803E-4</v>
      </c>
      <c r="F295">
        <v>7.5967064073151285</v>
      </c>
      <c r="G295">
        <v>1.7032871875345273E-2</v>
      </c>
      <c r="I295">
        <f t="shared" si="10"/>
        <v>1.5913415794075947E-4</v>
      </c>
      <c r="J295">
        <f t="shared" si="11"/>
        <v>0.54851391723402676</v>
      </c>
    </row>
    <row r="296" spans="1:10" x14ac:dyDescent="0.25">
      <c r="A296" t="s">
        <v>881</v>
      </c>
      <c r="B296">
        <v>294</v>
      </c>
      <c r="C296">
        <v>2644.69</v>
      </c>
      <c r="D296">
        <v>1.1566486259060316E-2</v>
      </c>
      <c r="E296">
        <v>2.5866414533411093E-4</v>
      </c>
      <c r="F296">
        <v>7.7427703763441302</v>
      </c>
      <c r="G296">
        <v>1.6083039057781055E-2</v>
      </c>
      <c r="I296">
        <f t="shared" si="10"/>
        <v>1.3378360438103109E-4</v>
      </c>
      <c r="J296">
        <f t="shared" si="11"/>
        <v>0.51720969757221547</v>
      </c>
    </row>
    <row r="297" spans="1:10" x14ac:dyDescent="0.25">
      <c r="A297" t="s">
        <v>880</v>
      </c>
      <c r="B297">
        <v>295</v>
      </c>
      <c r="C297">
        <v>2662.84</v>
      </c>
      <c r="D297">
        <v>6.8628081173975897E-3</v>
      </c>
      <c r="E297">
        <v>2.2933518404950071E-4</v>
      </c>
      <c r="F297">
        <v>8.1749578202390651</v>
      </c>
      <c r="G297">
        <v>1.5143816693604711E-2</v>
      </c>
      <c r="I297">
        <f t="shared" si="10"/>
        <v>4.7098135256218249E-5</v>
      </c>
      <c r="J297">
        <f t="shared" si="11"/>
        <v>0.2053681185092488</v>
      </c>
    </row>
    <row r="298" spans="1:10" x14ac:dyDescent="0.25">
      <c r="A298" t="s">
        <v>879</v>
      </c>
      <c r="B298">
        <v>296</v>
      </c>
      <c r="C298">
        <v>2604.4699999999998</v>
      </c>
      <c r="D298">
        <v>-2.192020549488527E-2</v>
      </c>
      <c r="E298">
        <v>1.8868107185521704E-4</v>
      </c>
      <c r="F298">
        <v>6.0288514046012756</v>
      </c>
      <c r="G298">
        <v>1.3736122882939605E-2</v>
      </c>
      <c r="I298">
        <f t="shared" si="10"/>
        <v>4.8049540893799837E-4</v>
      </c>
      <c r="J298">
        <f t="shared" si="11"/>
        <v>2.5466010141531461</v>
      </c>
    </row>
    <row r="299" spans="1:10" x14ac:dyDescent="0.25">
      <c r="A299" t="s">
        <v>878</v>
      </c>
      <c r="B299">
        <v>297</v>
      </c>
      <c r="C299">
        <v>2613.16</v>
      </c>
      <c r="D299">
        <v>3.336571356168383E-3</v>
      </c>
      <c r="E299">
        <v>2.4916395488573293E-4</v>
      </c>
      <c r="F299">
        <v>8.2527191723421112</v>
      </c>
      <c r="G299">
        <v>1.5784928092510683E-2</v>
      </c>
      <c r="I299">
        <f t="shared" si="10"/>
        <v>1.1132708414803323E-5</v>
      </c>
      <c r="J299">
        <f t="shared" si="11"/>
        <v>4.4680252486395171E-2</v>
      </c>
    </row>
    <row r="300" spans="1:10" x14ac:dyDescent="0.25">
      <c r="A300" t="s">
        <v>877</v>
      </c>
      <c r="B300">
        <v>298</v>
      </c>
      <c r="C300">
        <v>2656.87</v>
      </c>
      <c r="D300">
        <v>1.6726874741691988E-2</v>
      </c>
      <c r="E300">
        <v>1.9620591974690775E-4</v>
      </c>
      <c r="F300">
        <v>7.1103524799355693</v>
      </c>
      <c r="G300">
        <v>1.4007352346068395E-2</v>
      </c>
      <c r="I300">
        <f t="shared" si="10"/>
        <v>2.7978833862425342E-4</v>
      </c>
      <c r="J300">
        <f t="shared" si="11"/>
        <v>1.42599335935002</v>
      </c>
    </row>
    <row r="301" spans="1:10" x14ac:dyDescent="0.25">
      <c r="A301" t="s">
        <v>876</v>
      </c>
      <c r="B301">
        <v>299</v>
      </c>
      <c r="C301">
        <v>2642.19</v>
      </c>
      <c r="D301">
        <v>-5.5252985656053522E-3</v>
      </c>
      <c r="E301">
        <v>2.1253839226593882E-4</v>
      </c>
      <c r="F301">
        <v>8.3127483418890424</v>
      </c>
      <c r="G301">
        <v>1.4578696521498033E-2</v>
      </c>
      <c r="I301">
        <f t="shared" si="10"/>
        <v>3.0528924239080563E-5</v>
      </c>
      <c r="J301">
        <f t="shared" si="11"/>
        <v>0.14363957454275472</v>
      </c>
    </row>
    <row r="302" spans="1:10" x14ac:dyDescent="0.25">
      <c r="A302" t="s">
        <v>875</v>
      </c>
      <c r="B302">
        <v>300</v>
      </c>
      <c r="C302">
        <v>2663.99</v>
      </c>
      <c r="D302">
        <v>8.2507314008453125E-3</v>
      </c>
      <c r="E302">
        <v>1.7237942393189451E-4</v>
      </c>
      <c r="F302">
        <v>8.2709013373624636</v>
      </c>
      <c r="G302">
        <v>1.3129334481682402E-2</v>
      </c>
      <c r="I302">
        <f t="shared" si="10"/>
        <v>6.8074568648894857E-5</v>
      </c>
      <c r="J302">
        <f t="shared" si="11"/>
        <v>0.39491122023815606</v>
      </c>
    </row>
    <row r="303" spans="1:10" x14ac:dyDescent="0.25">
      <c r="A303" t="s">
        <v>874</v>
      </c>
      <c r="B303">
        <v>301</v>
      </c>
      <c r="C303">
        <v>2656.3</v>
      </c>
      <c r="D303">
        <v>-2.8866474724003055E-3</v>
      </c>
      <c r="E303">
        <v>1.4969002709309685E-4</v>
      </c>
      <c r="F303">
        <v>8.7512772962745604</v>
      </c>
      <c r="G303">
        <v>1.2234787578584962E-2</v>
      </c>
      <c r="I303">
        <f t="shared" si="10"/>
        <v>8.3327336299150732E-6</v>
      </c>
      <c r="J303">
        <f t="shared" si="11"/>
        <v>5.5666591767885035E-2</v>
      </c>
    </row>
    <row r="304" spans="1:10" x14ac:dyDescent="0.25">
      <c r="A304" t="s">
        <v>873</v>
      </c>
      <c r="B304">
        <v>302</v>
      </c>
      <c r="C304">
        <v>2677.84</v>
      </c>
      <c r="D304">
        <v>8.1090238301395612E-3</v>
      </c>
      <c r="E304">
        <v>1.1978418552695304E-4</v>
      </c>
      <c r="F304">
        <v>8.4808627202516824</v>
      </c>
      <c r="G304">
        <v>1.0944596179254539E-2</v>
      </c>
      <c r="I304">
        <f t="shared" si="10"/>
        <v>6.5756267477771281E-5</v>
      </c>
      <c r="J304">
        <f t="shared" si="11"/>
        <v>0.54895616803250913</v>
      </c>
    </row>
    <row r="305" spans="1:10" x14ac:dyDescent="0.25">
      <c r="A305" t="s">
        <v>872</v>
      </c>
      <c r="B305">
        <v>303</v>
      </c>
      <c r="C305">
        <v>2706.39</v>
      </c>
      <c r="D305">
        <v>1.0661577988229309E-2</v>
      </c>
      <c r="E305">
        <v>1.0910642366712858E-4</v>
      </c>
      <c r="F305">
        <v>8.0813668716076368</v>
      </c>
      <c r="G305">
        <v>1.0445402034729375E-2</v>
      </c>
      <c r="I305">
        <f t="shared" si="10"/>
        <v>1.1366924519909573E-4</v>
      </c>
      <c r="J305">
        <f t="shared" si="11"/>
        <v>1.0418199165421076</v>
      </c>
    </row>
    <row r="306" spans="1:10" x14ac:dyDescent="0.25">
      <c r="A306" t="s">
        <v>871</v>
      </c>
      <c r="B306">
        <v>304</v>
      </c>
      <c r="C306">
        <v>2708.64</v>
      </c>
      <c r="D306">
        <v>8.3136576768305659E-4</v>
      </c>
      <c r="E306">
        <v>1.110792434195923E-4</v>
      </c>
      <c r="F306">
        <v>9.0990444007078342</v>
      </c>
      <c r="G306">
        <v>1.0539413808158038E-2</v>
      </c>
      <c r="I306">
        <f t="shared" si="10"/>
        <v>6.9116903967523801E-7</v>
      </c>
      <c r="J306">
        <f t="shared" si="11"/>
        <v>6.2223059718223535E-3</v>
      </c>
    </row>
    <row r="307" spans="1:10" x14ac:dyDescent="0.25">
      <c r="A307" t="s">
        <v>870</v>
      </c>
      <c r="B307">
        <v>305</v>
      </c>
      <c r="C307">
        <v>2693.13</v>
      </c>
      <c r="D307">
        <v>-5.7261208576997458E-3</v>
      </c>
      <c r="E307">
        <v>8.8737637848907645E-5</v>
      </c>
      <c r="F307">
        <v>8.9603275254832422</v>
      </c>
      <c r="G307">
        <v>9.4200657030037559E-3</v>
      </c>
      <c r="I307">
        <f t="shared" si="10"/>
        <v>3.278846007698407E-5</v>
      </c>
      <c r="J307">
        <f t="shared" si="11"/>
        <v>0.36949890567081051</v>
      </c>
    </row>
    <row r="308" spans="1:10" x14ac:dyDescent="0.25">
      <c r="A308" t="s">
        <v>869</v>
      </c>
      <c r="B308">
        <v>306</v>
      </c>
      <c r="C308">
        <v>2670.14</v>
      </c>
      <c r="D308">
        <v>-8.5365355552833311E-3</v>
      </c>
      <c r="E308">
        <v>7.8480789522708883E-5</v>
      </c>
      <c r="F308">
        <v>8.5241181226374039</v>
      </c>
      <c r="G308">
        <v>8.8589383970489877E-3</v>
      </c>
      <c r="I308">
        <f t="shared" si="10"/>
        <v>7.2872439286616485E-5</v>
      </c>
      <c r="J308">
        <f t="shared" si="11"/>
        <v>0.92853855994313628</v>
      </c>
    </row>
    <row r="309" spans="1:10" x14ac:dyDescent="0.25">
      <c r="A309" t="s">
        <v>868</v>
      </c>
      <c r="B309">
        <v>307</v>
      </c>
      <c r="C309">
        <v>2670.29</v>
      </c>
      <c r="D309">
        <v>5.6176829679399631E-5</v>
      </c>
      <c r="E309">
        <v>7.9122065244745254E-5</v>
      </c>
      <c r="F309">
        <v>9.4444788826365382</v>
      </c>
      <c r="G309">
        <v>8.8950584733741497E-3</v>
      </c>
      <c r="I309">
        <f t="shared" si="10"/>
        <v>3.1558361928282752E-9</v>
      </c>
      <c r="J309">
        <f t="shared" si="11"/>
        <v>3.988566505520866E-5</v>
      </c>
    </row>
    <row r="310" spans="1:10" x14ac:dyDescent="0.25">
      <c r="A310" t="s">
        <v>867</v>
      </c>
      <c r="B310">
        <v>308</v>
      </c>
      <c r="C310">
        <v>2634.56</v>
      </c>
      <c r="D310">
        <v>-1.3380569151665189E-2</v>
      </c>
      <c r="E310">
        <v>6.4230892439727085E-5</v>
      </c>
      <c r="F310">
        <v>6.8655882651593583</v>
      </c>
      <c r="G310">
        <v>8.0144177854493646E-3</v>
      </c>
      <c r="I310">
        <f t="shared" si="10"/>
        <v>1.7903963082249407E-4</v>
      </c>
      <c r="J310">
        <f t="shared" si="11"/>
        <v>2.7874380071941407</v>
      </c>
    </row>
    <row r="311" spans="1:10" x14ac:dyDescent="0.25">
      <c r="A311" t="s">
        <v>866</v>
      </c>
      <c r="B311">
        <v>309</v>
      </c>
      <c r="C311">
        <v>2639.4</v>
      </c>
      <c r="D311">
        <v>1.8371189116968001E-3</v>
      </c>
      <c r="E311">
        <v>9.0667106645018152E-5</v>
      </c>
      <c r="F311">
        <v>9.271091778551332</v>
      </c>
      <c r="G311">
        <v>9.521927674847051E-3</v>
      </c>
      <c r="I311">
        <f t="shared" si="10"/>
        <v>3.375005895714035E-6</v>
      </c>
      <c r="J311">
        <f t="shared" si="11"/>
        <v>3.7224149094422218E-2</v>
      </c>
    </row>
    <row r="312" spans="1:10" x14ac:dyDescent="0.25">
      <c r="A312" t="s">
        <v>865</v>
      </c>
      <c r="B312">
        <v>310</v>
      </c>
      <c r="C312">
        <v>2666.94</v>
      </c>
      <c r="D312">
        <v>1.0434189588542919E-2</v>
      </c>
      <c r="E312">
        <v>7.3743558607975714E-5</v>
      </c>
      <c r="F312">
        <v>8.0385532165257416</v>
      </c>
      <c r="G312">
        <v>8.5874069781265005E-3</v>
      </c>
      <c r="I312">
        <f t="shared" si="10"/>
        <v>1.0887231236965745E-4</v>
      </c>
      <c r="J312">
        <f t="shared" si="11"/>
        <v>1.4763636909418472</v>
      </c>
    </row>
    <row r="313" spans="1:10" x14ac:dyDescent="0.25">
      <c r="A313" t="s">
        <v>864</v>
      </c>
      <c r="B313">
        <v>311</v>
      </c>
      <c r="C313">
        <v>2669.91</v>
      </c>
      <c r="D313">
        <v>1.1136358523251566E-3</v>
      </c>
      <c r="E313">
        <v>8.3109039720854623E-5</v>
      </c>
      <c r="F313">
        <v>9.380434699103672</v>
      </c>
      <c r="G313">
        <v>9.1164159471173005E-3</v>
      </c>
      <c r="I313">
        <f t="shared" si="10"/>
        <v>1.240184811583978E-6</v>
      </c>
      <c r="J313">
        <f t="shared" si="11"/>
        <v>1.4922381677727138E-2</v>
      </c>
    </row>
    <row r="314" spans="1:10" x14ac:dyDescent="0.25">
      <c r="A314" t="s">
        <v>863</v>
      </c>
      <c r="B314">
        <v>312</v>
      </c>
      <c r="C314">
        <v>2648.05</v>
      </c>
      <c r="D314">
        <v>-8.1875419021614215E-3</v>
      </c>
      <c r="E314">
        <v>6.7531326089967868E-5</v>
      </c>
      <c r="F314">
        <v>8.6102560715628371</v>
      </c>
      <c r="G314">
        <v>8.2177445865619283E-3</v>
      </c>
      <c r="I314">
        <f t="shared" si="10"/>
        <v>6.7035842399649072E-5</v>
      </c>
      <c r="J314">
        <f t="shared" si="11"/>
        <v>0.99266290595776696</v>
      </c>
    </row>
    <row r="315" spans="1:10" x14ac:dyDescent="0.25">
      <c r="A315">
        <v>43221</v>
      </c>
      <c r="B315">
        <v>313</v>
      </c>
      <c r="C315">
        <v>2654.8</v>
      </c>
      <c r="D315">
        <v>2.5490455240648746E-3</v>
      </c>
      <c r="E315">
        <v>6.9543201351574053E-5</v>
      </c>
      <c r="F315">
        <v>9.4801293510046936</v>
      </c>
      <c r="G315">
        <v>8.3392566426255324E-3</v>
      </c>
      <c r="I315">
        <f t="shared" si="10"/>
        <v>6.4976330837551715E-6</v>
      </c>
      <c r="J315">
        <f t="shared" si="11"/>
        <v>9.3433045322526026E-2</v>
      </c>
    </row>
    <row r="316" spans="1:10" x14ac:dyDescent="0.25">
      <c r="A316">
        <v>43222</v>
      </c>
      <c r="B316">
        <v>314</v>
      </c>
      <c r="C316">
        <v>2635.67</v>
      </c>
      <c r="D316">
        <v>-7.205815880669042E-3</v>
      </c>
      <c r="E316">
        <v>5.8299497956455853E-5</v>
      </c>
      <c r="F316">
        <v>8.8592784886258507</v>
      </c>
      <c r="G316">
        <v>7.6354107915983047E-3</v>
      </c>
      <c r="I316">
        <f t="shared" si="10"/>
        <v>5.1923782506102162E-5</v>
      </c>
      <c r="J316">
        <f t="shared" si="11"/>
        <v>0.89063858740060264</v>
      </c>
    </row>
    <row r="317" spans="1:10" x14ac:dyDescent="0.25">
      <c r="A317">
        <v>43223</v>
      </c>
      <c r="B317">
        <v>315</v>
      </c>
      <c r="C317">
        <v>2629.73</v>
      </c>
      <c r="D317">
        <v>-2.2536964035709817E-3</v>
      </c>
      <c r="E317">
        <v>5.931601221053596E-5</v>
      </c>
      <c r="F317">
        <v>9.6470026613146604</v>
      </c>
      <c r="G317">
        <v>7.7016889193563228E-3</v>
      </c>
      <c r="I317">
        <f t="shared" si="10"/>
        <v>5.079147479468777E-6</v>
      </c>
      <c r="J317">
        <f t="shared" si="11"/>
        <v>8.562860668112475E-2</v>
      </c>
    </row>
    <row r="318" spans="1:10" x14ac:dyDescent="0.25">
      <c r="A318">
        <v>43224</v>
      </c>
      <c r="B318">
        <v>316</v>
      </c>
      <c r="C318">
        <v>2663.42</v>
      </c>
      <c r="D318">
        <v>1.2811201149927953E-2</v>
      </c>
      <c r="E318">
        <v>5.0203737720937432E-5</v>
      </c>
      <c r="F318">
        <v>6.630204832706756</v>
      </c>
      <c r="G318">
        <v>7.0854595984267271E-3</v>
      </c>
      <c r="I318">
        <f t="shared" si="10"/>
        <v>1.641268749039153E-4</v>
      </c>
      <c r="J318">
        <f t="shared" si="11"/>
        <v>3.2692162447392099</v>
      </c>
    </row>
    <row r="319" spans="1:10" x14ac:dyDescent="0.25">
      <c r="A319">
        <v>43227</v>
      </c>
      <c r="B319">
        <v>317</v>
      </c>
      <c r="C319">
        <v>2672.63</v>
      </c>
      <c r="D319">
        <v>3.4579600663808829E-3</v>
      </c>
      <c r="E319">
        <v>7.6826419637951516E-5</v>
      </c>
      <c r="F319">
        <v>9.3183190573159997</v>
      </c>
      <c r="G319">
        <v>8.7650681479353888E-3</v>
      </c>
      <c r="I319">
        <f t="shared" si="10"/>
        <v>1.1957487820684881E-5</v>
      </c>
      <c r="J319">
        <f t="shared" si="11"/>
        <v>0.15564291394855001</v>
      </c>
    </row>
    <row r="320" spans="1:10" x14ac:dyDescent="0.25">
      <c r="A320">
        <v>43228</v>
      </c>
      <c r="B320">
        <v>318</v>
      </c>
      <c r="C320">
        <v>2671.92</v>
      </c>
      <c r="D320">
        <v>-2.6565592693339468E-4</v>
      </c>
      <c r="E320">
        <v>6.5004000875317522E-5</v>
      </c>
      <c r="F320">
        <v>9.6399760652984003</v>
      </c>
      <c r="G320">
        <v>8.0625058682346103E-3</v>
      </c>
      <c r="I320">
        <f t="shared" si="10"/>
        <v>7.057307151484113E-8</v>
      </c>
      <c r="J320">
        <f t="shared" si="11"/>
        <v>1.0856727365167183E-3</v>
      </c>
    </row>
    <row r="321" spans="1:10" x14ac:dyDescent="0.25">
      <c r="A321">
        <v>43229</v>
      </c>
      <c r="B321">
        <v>319</v>
      </c>
      <c r="C321">
        <v>2697.79</v>
      </c>
      <c r="D321">
        <v>9.682176113057217E-3</v>
      </c>
      <c r="E321">
        <v>5.3482667613616429E-5</v>
      </c>
      <c r="F321">
        <v>8.0833507856765703</v>
      </c>
      <c r="G321">
        <v>7.3131845056457062E-3</v>
      </c>
      <c r="I321">
        <f t="shared" si="10"/>
        <v>9.3744534284255756E-5</v>
      </c>
      <c r="J321">
        <f t="shared" si="11"/>
        <v>1.7528021407142536</v>
      </c>
    </row>
    <row r="322" spans="1:10" x14ac:dyDescent="0.25">
      <c r="A322">
        <v>43230</v>
      </c>
      <c r="B322">
        <v>320</v>
      </c>
      <c r="C322">
        <v>2723.07</v>
      </c>
      <c r="D322">
        <v>9.3706329996035009E-3</v>
      </c>
      <c r="E322">
        <v>6.447088026912327E-5</v>
      </c>
      <c r="F322">
        <v>8.2873058408242777</v>
      </c>
      <c r="G322">
        <v>8.0293760821824305E-3</v>
      </c>
      <c r="I322">
        <f t="shared" si="10"/>
        <v>8.7808762813258099E-5</v>
      </c>
      <c r="J322">
        <f t="shared" si="11"/>
        <v>1.3619910639767072</v>
      </c>
    </row>
    <row r="323" spans="1:10" x14ac:dyDescent="0.25">
      <c r="A323">
        <v>43231</v>
      </c>
      <c r="B323">
        <v>321</v>
      </c>
      <c r="C323">
        <v>2727.72</v>
      </c>
      <c r="D323">
        <v>1.7076314600799058E-3</v>
      </c>
      <c r="E323">
        <v>7.1594568900481431E-5</v>
      </c>
      <c r="F323">
        <v>9.5037619211000379</v>
      </c>
      <c r="G323">
        <v>8.4613573911330228E-3</v>
      </c>
      <c r="I323">
        <f t="shared" si="10"/>
        <v>2.916005203454631E-6</v>
      </c>
      <c r="J323">
        <f t="shared" si="11"/>
        <v>4.072941911987716E-2</v>
      </c>
    </row>
    <row r="324" spans="1:10" x14ac:dyDescent="0.25">
      <c r="A324">
        <v>43234</v>
      </c>
      <c r="B324">
        <v>322</v>
      </c>
      <c r="C324">
        <v>2730.13</v>
      </c>
      <c r="D324">
        <v>8.8352176909656244E-4</v>
      </c>
      <c r="E324">
        <v>5.9107342225058562E-5</v>
      </c>
      <c r="F324">
        <v>9.7229487449024887</v>
      </c>
      <c r="G324">
        <v>7.6881299563065766E-3</v>
      </c>
      <c r="I324">
        <f t="shared" si="10"/>
        <v>7.8061071646751941E-7</v>
      </c>
      <c r="J324">
        <f t="shared" si="11"/>
        <v>1.3206662439587402E-2</v>
      </c>
    </row>
    <row r="325" spans="1:10" x14ac:dyDescent="0.25">
      <c r="A325">
        <v>43235</v>
      </c>
      <c r="B325">
        <v>323</v>
      </c>
      <c r="C325">
        <v>2711.45</v>
      </c>
      <c r="D325">
        <v>-6.8421650251088151E-3</v>
      </c>
      <c r="E325">
        <v>4.9137401642254307E-5</v>
      </c>
      <c r="F325">
        <v>8.968148966072663</v>
      </c>
      <c r="G325">
        <v>7.0098075324686558E-3</v>
      </c>
      <c r="I325">
        <f t="shared" ref="I325:I388" si="12">D325*D325</f>
        <v>4.6815222230822311E-5</v>
      </c>
      <c r="J325">
        <f t="shared" si="11"/>
        <v>0.9527411028295989</v>
      </c>
    </row>
    <row r="326" spans="1:10" x14ac:dyDescent="0.25">
      <c r="A326">
        <v>43236</v>
      </c>
      <c r="B326">
        <v>324</v>
      </c>
      <c r="C326">
        <v>2722.46</v>
      </c>
      <c r="D326">
        <v>4.060558004020054E-3</v>
      </c>
      <c r="E326">
        <v>5.1253352168990833E-5</v>
      </c>
      <c r="F326">
        <v>9.5570309404271647</v>
      </c>
      <c r="G326">
        <v>7.1591446534478428E-3</v>
      </c>
      <c r="I326">
        <f t="shared" si="12"/>
        <v>1.6488131304011323E-5</v>
      </c>
      <c r="J326">
        <f t="shared" ref="J326:J389" si="13">I326/E326</f>
        <v>0.3216985934821826</v>
      </c>
    </row>
    <row r="327" spans="1:10" x14ac:dyDescent="0.25">
      <c r="A327">
        <v>43237</v>
      </c>
      <c r="B327">
        <v>325</v>
      </c>
      <c r="C327">
        <v>2720.13</v>
      </c>
      <c r="D327">
        <v>-8.5584361202728498E-4</v>
      </c>
      <c r="E327">
        <v>4.6465444474412296E-5</v>
      </c>
      <c r="F327">
        <v>9.9610379305251016</v>
      </c>
      <c r="G327">
        <v>6.8165566435270161E-3</v>
      </c>
      <c r="I327">
        <f t="shared" si="12"/>
        <v>7.3246828824790995E-7</v>
      </c>
      <c r="J327">
        <f t="shared" si="13"/>
        <v>1.5763720686052349E-2</v>
      </c>
    </row>
    <row r="328" spans="1:10" x14ac:dyDescent="0.25">
      <c r="A328">
        <v>43238</v>
      </c>
      <c r="B328">
        <v>326</v>
      </c>
      <c r="C328">
        <v>2712.97</v>
      </c>
      <c r="D328">
        <v>-2.6322271362031469E-3</v>
      </c>
      <c r="E328">
        <v>3.949009475212954E-5</v>
      </c>
      <c r="F328">
        <v>9.9640085923106678</v>
      </c>
      <c r="G328">
        <v>6.2841144763705207E-3</v>
      </c>
      <c r="I328">
        <f t="shared" si="12"/>
        <v>6.92861969656422E-6</v>
      </c>
      <c r="J328">
        <f t="shared" si="13"/>
        <v>0.17545209096239475</v>
      </c>
    </row>
    <row r="329" spans="1:10" x14ac:dyDescent="0.25">
      <c r="A329">
        <v>43241</v>
      </c>
      <c r="B329">
        <v>327</v>
      </c>
      <c r="C329">
        <v>2733.01</v>
      </c>
      <c r="D329">
        <v>7.386738519040259E-3</v>
      </c>
      <c r="E329">
        <v>3.5480440273259147E-5</v>
      </c>
      <c r="F329">
        <v>8.7086702296911209</v>
      </c>
      <c r="G329">
        <v>5.9565460019426648E-3</v>
      </c>
      <c r="I329">
        <f t="shared" si="12"/>
        <v>5.4563905948673081E-5</v>
      </c>
      <c r="J329">
        <f t="shared" si="13"/>
        <v>1.537858761854112</v>
      </c>
    </row>
    <row r="330" spans="1:10" x14ac:dyDescent="0.25">
      <c r="A330">
        <v>43242</v>
      </c>
      <c r="B330">
        <v>328</v>
      </c>
      <c r="C330">
        <v>2724.44</v>
      </c>
      <c r="D330">
        <v>-3.1357367883761977E-3</v>
      </c>
      <c r="E330">
        <v>4.2477867620125633E-5</v>
      </c>
      <c r="F330">
        <v>9.8350457690883282</v>
      </c>
      <c r="G330">
        <v>6.5175047081015318E-3</v>
      </c>
      <c r="I330">
        <f t="shared" si="12"/>
        <v>9.8328452059758714E-6</v>
      </c>
      <c r="J330">
        <f t="shared" si="13"/>
        <v>0.23148161046853391</v>
      </c>
    </row>
    <row r="331" spans="1:10" x14ac:dyDescent="0.25">
      <c r="A331">
        <v>43243</v>
      </c>
      <c r="B331">
        <v>329</v>
      </c>
      <c r="C331">
        <v>2733.29</v>
      </c>
      <c r="D331">
        <v>3.248373977771557E-3</v>
      </c>
      <c r="E331">
        <v>3.8371048527180696E-5</v>
      </c>
      <c r="F331">
        <v>9.8932100597463766</v>
      </c>
      <c r="G331">
        <v>6.1944369015416324E-3</v>
      </c>
      <c r="I331">
        <f t="shared" si="12"/>
        <v>1.0551933499463408E-5</v>
      </c>
      <c r="J331">
        <f t="shared" si="13"/>
        <v>0.27499726758805643</v>
      </c>
    </row>
    <row r="332" spans="1:10" x14ac:dyDescent="0.25">
      <c r="A332">
        <v>43244</v>
      </c>
      <c r="B332">
        <v>330</v>
      </c>
      <c r="C332">
        <v>2727.76</v>
      </c>
      <c r="D332">
        <v>-2.0232028068736252E-3</v>
      </c>
      <c r="E332">
        <v>3.5392119667798182E-5</v>
      </c>
      <c r="F332">
        <v>10.133364280067688</v>
      </c>
      <c r="G332">
        <v>5.9491276392256189E-3</v>
      </c>
      <c r="I332">
        <f t="shared" si="12"/>
        <v>4.0933495977413153E-6</v>
      </c>
      <c r="J332">
        <f t="shared" si="13"/>
        <v>0.11565709079204103</v>
      </c>
    </row>
    <row r="333" spans="1:10" x14ac:dyDescent="0.25">
      <c r="A333">
        <v>43245</v>
      </c>
      <c r="B333">
        <v>331</v>
      </c>
      <c r="C333">
        <v>2721.33</v>
      </c>
      <c r="D333">
        <v>-2.357245505469785E-3</v>
      </c>
      <c r="E333">
        <v>3.1758058876868797E-5</v>
      </c>
      <c r="F333">
        <v>10.182397228174318</v>
      </c>
      <c r="G333">
        <v>5.6354288991050895E-3</v>
      </c>
      <c r="I333">
        <f t="shared" si="12"/>
        <v>5.5566063730575021E-6</v>
      </c>
      <c r="J333">
        <f t="shared" si="13"/>
        <v>0.17496681376533044</v>
      </c>
    </row>
    <row r="334" spans="1:10" x14ac:dyDescent="0.25">
      <c r="A334">
        <v>43249</v>
      </c>
      <c r="B334">
        <v>332</v>
      </c>
      <c r="C334">
        <v>2689.86</v>
      </c>
      <c r="D334">
        <v>-1.1564198388288038E-2</v>
      </c>
      <c r="E334">
        <v>2.9296588793887261E-5</v>
      </c>
      <c r="F334">
        <v>5.8733208523493721</v>
      </c>
      <c r="G334">
        <v>5.4126323349999728E-3</v>
      </c>
      <c r="I334">
        <f t="shared" si="12"/>
        <v>1.3373068436368365E-4</v>
      </c>
      <c r="J334">
        <f t="shared" si="13"/>
        <v>4.5647186197864302</v>
      </c>
    </row>
    <row r="335" spans="1:10" x14ac:dyDescent="0.25">
      <c r="A335">
        <v>43250</v>
      </c>
      <c r="B335">
        <v>333</v>
      </c>
      <c r="C335">
        <v>2724.01</v>
      </c>
      <c r="D335">
        <v>1.269582803565994E-2</v>
      </c>
      <c r="E335">
        <v>5.4473005184150044E-5</v>
      </c>
      <c r="F335">
        <v>6.8588341702739921</v>
      </c>
      <c r="G335">
        <v>7.3805829840297875E-3</v>
      </c>
      <c r="I335">
        <f t="shared" si="12"/>
        <v>1.6118404951104891E-4</v>
      </c>
      <c r="J335">
        <f t="shared" si="13"/>
        <v>2.9589711264534468</v>
      </c>
    </row>
    <row r="336" spans="1:10" x14ac:dyDescent="0.25">
      <c r="A336">
        <v>43251</v>
      </c>
      <c r="B336">
        <v>334</v>
      </c>
      <c r="C336">
        <v>2705.27</v>
      </c>
      <c r="D336">
        <v>-6.8795635845684266E-3</v>
      </c>
      <c r="E336">
        <v>7.9459836598243981E-5</v>
      </c>
      <c r="F336">
        <v>8.8446322286873862</v>
      </c>
      <c r="G336">
        <v>8.9140247138003812E-3</v>
      </c>
      <c r="I336">
        <f t="shared" si="12"/>
        <v>4.7328395114119982E-5</v>
      </c>
      <c r="J336">
        <f t="shared" si="13"/>
        <v>0.5956266352952192</v>
      </c>
    </row>
    <row r="337" spans="1:10" x14ac:dyDescent="0.25">
      <c r="A337" t="s">
        <v>862</v>
      </c>
      <c r="B337">
        <v>335</v>
      </c>
      <c r="C337">
        <v>2734.62</v>
      </c>
      <c r="D337">
        <v>1.0849194350286639E-2</v>
      </c>
      <c r="E337">
        <v>7.4477001082376307E-5</v>
      </c>
      <c r="F337">
        <v>7.9245991700982819</v>
      </c>
      <c r="G337">
        <v>8.6300058564508699E-3</v>
      </c>
      <c r="I337">
        <f t="shared" si="12"/>
        <v>1.1770501805029154E-4</v>
      </c>
      <c r="J337">
        <f t="shared" si="13"/>
        <v>1.5804210204449867</v>
      </c>
    </row>
    <row r="338" spans="1:10" x14ac:dyDescent="0.25">
      <c r="A338" t="s">
        <v>861</v>
      </c>
      <c r="B338">
        <v>336</v>
      </c>
      <c r="C338">
        <v>2746.87</v>
      </c>
      <c r="D338">
        <v>4.4795986279628774E-3</v>
      </c>
      <c r="E338">
        <v>8.5532415787663841E-5</v>
      </c>
      <c r="F338">
        <v>9.1320046097714016</v>
      </c>
      <c r="G338">
        <v>9.2483736833923313E-3</v>
      </c>
      <c r="I338">
        <f t="shared" si="12"/>
        <v>2.0066803867646894E-5</v>
      </c>
      <c r="J338">
        <f t="shared" si="13"/>
        <v>0.23461051208308192</v>
      </c>
    </row>
    <row r="339" spans="1:10" x14ac:dyDescent="0.25">
      <c r="A339" t="s">
        <v>860</v>
      </c>
      <c r="B339">
        <v>337</v>
      </c>
      <c r="C339">
        <v>2748.8</v>
      </c>
      <c r="D339">
        <v>7.0261788872438835E-4</v>
      </c>
      <c r="E339">
        <v>7.3352316874338751E-5</v>
      </c>
      <c r="F339">
        <v>9.5135063200092507</v>
      </c>
      <c r="G339">
        <v>8.5645967140513257E-3</v>
      </c>
      <c r="I339">
        <f t="shared" si="12"/>
        <v>4.9367189755551698E-7</v>
      </c>
      <c r="J339">
        <f t="shared" si="13"/>
        <v>6.7301473026576061E-3</v>
      </c>
    </row>
    <row r="340" spans="1:10" x14ac:dyDescent="0.25">
      <c r="A340" t="s">
        <v>859</v>
      </c>
      <c r="B340">
        <v>338</v>
      </c>
      <c r="C340">
        <v>2772.35</v>
      </c>
      <c r="D340">
        <v>8.5673748544818906E-3</v>
      </c>
      <c r="E340">
        <v>5.9936039512942489E-5</v>
      </c>
      <c r="F340">
        <v>8.4975952341533194</v>
      </c>
      <c r="G340">
        <v>7.7418369598527773E-3</v>
      </c>
      <c r="I340">
        <f t="shared" si="12"/>
        <v>7.3399911897208603E-5</v>
      </c>
      <c r="J340">
        <f t="shared" si="13"/>
        <v>1.2246373382972484</v>
      </c>
    </row>
    <row r="341" spans="1:10" x14ac:dyDescent="0.25">
      <c r="A341" t="s">
        <v>858</v>
      </c>
      <c r="B341">
        <v>339</v>
      </c>
      <c r="C341">
        <v>2770.37</v>
      </c>
      <c r="D341">
        <v>-7.1419553808138581E-4</v>
      </c>
      <c r="E341">
        <v>6.5096399209936756E-5</v>
      </c>
      <c r="F341">
        <v>9.6318056309979259</v>
      </c>
      <c r="G341">
        <v>8.068233958552315E-3</v>
      </c>
      <c r="I341">
        <f t="shared" si="12"/>
        <v>5.1007526661536018E-7</v>
      </c>
      <c r="J341">
        <f t="shared" si="13"/>
        <v>7.8356909568893449E-3</v>
      </c>
    </row>
    <row r="342" spans="1:10" x14ac:dyDescent="0.25">
      <c r="A342" t="s">
        <v>857</v>
      </c>
      <c r="B342">
        <v>340</v>
      </c>
      <c r="C342">
        <v>2779.03</v>
      </c>
      <c r="D342">
        <v>3.1259362467830343E-3</v>
      </c>
      <c r="E342">
        <v>5.3645867292045079E-5</v>
      </c>
      <c r="F342">
        <v>9.6509583094740954</v>
      </c>
      <c r="G342">
        <v>7.3243339145648654E-3</v>
      </c>
      <c r="I342">
        <f t="shared" si="12"/>
        <v>9.7714774189520028E-6</v>
      </c>
      <c r="J342">
        <f t="shared" si="13"/>
        <v>0.18214781328367066</v>
      </c>
    </row>
    <row r="343" spans="1:10" x14ac:dyDescent="0.25">
      <c r="A343" t="s">
        <v>856</v>
      </c>
      <c r="B343">
        <v>341</v>
      </c>
      <c r="C343">
        <v>2782</v>
      </c>
      <c r="D343">
        <v>1.0687182218256375E-3</v>
      </c>
      <c r="E343">
        <v>4.6871662846919645E-5</v>
      </c>
      <c r="F343">
        <v>9.9437294830642671</v>
      </c>
      <c r="G343">
        <v>6.8462882532741524E-3</v>
      </c>
      <c r="I343">
        <f t="shared" si="12"/>
        <v>1.1421586376621524E-6</v>
      </c>
      <c r="J343">
        <f t="shared" si="13"/>
        <v>2.4367785742792646E-2</v>
      </c>
    </row>
    <row r="344" spans="1:10" x14ac:dyDescent="0.25">
      <c r="A344" t="s">
        <v>855</v>
      </c>
      <c r="B344">
        <v>342</v>
      </c>
      <c r="C344">
        <v>2786.85</v>
      </c>
      <c r="D344">
        <v>1.7433501078361058E-3</v>
      </c>
      <c r="E344">
        <v>3.9886232898383668E-5</v>
      </c>
      <c r="F344">
        <v>10.053280871832962</v>
      </c>
      <c r="G344">
        <v>6.3155548369390052E-3</v>
      </c>
      <c r="I344">
        <f t="shared" si="12"/>
        <v>3.0392695984921616E-6</v>
      </c>
      <c r="J344">
        <f t="shared" si="13"/>
        <v>7.6198461916300045E-2</v>
      </c>
    </row>
    <row r="345" spans="1:10" x14ac:dyDescent="0.25">
      <c r="A345" t="s">
        <v>854</v>
      </c>
      <c r="B345">
        <v>343</v>
      </c>
      <c r="C345">
        <v>2775.63</v>
      </c>
      <c r="D345">
        <v>-4.0260509177026949E-3</v>
      </c>
      <c r="E345">
        <v>3.4961524573054265E-5</v>
      </c>
      <c r="F345">
        <v>9.7976359928914345</v>
      </c>
      <c r="G345">
        <v>5.9128271218643171E-3</v>
      </c>
      <c r="I345">
        <f t="shared" si="12"/>
        <v>1.620908599193471E-5</v>
      </c>
      <c r="J345">
        <f t="shared" si="13"/>
        <v>0.46362640616729467</v>
      </c>
    </row>
    <row r="346" spans="1:10" x14ac:dyDescent="0.25">
      <c r="A346" t="s">
        <v>853</v>
      </c>
      <c r="B346">
        <v>344</v>
      </c>
      <c r="C346">
        <v>2782.49</v>
      </c>
      <c r="D346">
        <v>2.4715109722837081E-3</v>
      </c>
      <c r="E346">
        <v>3.3986995368661005E-5</v>
      </c>
      <c r="F346">
        <v>10.109806014377181</v>
      </c>
      <c r="G346">
        <v>5.8298366502553918E-3</v>
      </c>
      <c r="I346">
        <f t="shared" si="12"/>
        <v>6.1083664861187604E-6</v>
      </c>
      <c r="J346">
        <f t="shared" si="13"/>
        <v>0.17972658129559788</v>
      </c>
    </row>
    <row r="347" spans="1:10" x14ac:dyDescent="0.25">
      <c r="A347" t="s">
        <v>852</v>
      </c>
      <c r="B347">
        <v>345</v>
      </c>
      <c r="C347">
        <v>2779.66</v>
      </c>
      <c r="D347">
        <v>-1.0170746345898873E-3</v>
      </c>
      <c r="E347">
        <v>3.1112203419248686E-5</v>
      </c>
      <c r="F347">
        <v>10.344661706949056</v>
      </c>
      <c r="G347">
        <v>5.5778314262129409E-3</v>
      </c>
      <c r="I347">
        <f t="shared" si="12"/>
        <v>1.0344408123261528E-6</v>
      </c>
      <c r="J347">
        <f t="shared" si="13"/>
        <v>3.3248715894103428E-2</v>
      </c>
    </row>
    <row r="348" spans="1:10" x14ac:dyDescent="0.25">
      <c r="A348" t="s">
        <v>851</v>
      </c>
      <c r="B348">
        <v>346</v>
      </c>
      <c r="C348">
        <v>2773.75</v>
      </c>
      <c r="D348">
        <v>-2.1261593144484836E-3</v>
      </c>
      <c r="E348">
        <v>2.7849778550914256E-5</v>
      </c>
      <c r="F348">
        <v>10.326366355473008</v>
      </c>
      <c r="G348">
        <v>5.2772889394948098E-3</v>
      </c>
      <c r="I348">
        <f t="shared" si="12"/>
        <v>4.5205534304160459E-6</v>
      </c>
      <c r="J348">
        <f t="shared" si="13"/>
        <v>0.16231918764279168</v>
      </c>
    </row>
    <row r="349" spans="1:10" x14ac:dyDescent="0.25">
      <c r="A349" t="s">
        <v>850</v>
      </c>
      <c r="B349">
        <v>347</v>
      </c>
      <c r="C349">
        <v>2762.59</v>
      </c>
      <c r="D349">
        <v>-4.0234339792698526E-3</v>
      </c>
      <c r="E349">
        <v>2.609856376566209E-5</v>
      </c>
      <c r="F349">
        <v>9.9333654521673544</v>
      </c>
      <c r="G349">
        <v>5.108675343536922E-3</v>
      </c>
      <c r="I349">
        <f t="shared" si="12"/>
        <v>1.618802098554324E-5</v>
      </c>
      <c r="J349">
        <f t="shared" si="13"/>
        <v>0.62026482111792824</v>
      </c>
    </row>
    <row r="350" spans="1:10" x14ac:dyDescent="0.25">
      <c r="A350" t="s">
        <v>849</v>
      </c>
      <c r="B350">
        <v>348</v>
      </c>
      <c r="C350">
        <v>2767.32</v>
      </c>
      <c r="D350">
        <v>1.7121614137458607E-3</v>
      </c>
      <c r="E350">
        <v>2.7226155055508746E-5</v>
      </c>
      <c r="F350">
        <v>10.403660385178316</v>
      </c>
      <c r="G350">
        <v>5.2178688231411825E-3</v>
      </c>
      <c r="I350">
        <f t="shared" si="12"/>
        <v>2.9314967067202244E-6</v>
      </c>
      <c r="J350">
        <f t="shared" si="13"/>
        <v>0.10767207858559104</v>
      </c>
    </row>
    <row r="351" spans="1:10" x14ac:dyDescent="0.25">
      <c r="A351" t="s">
        <v>848</v>
      </c>
      <c r="B351">
        <v>349</v>
      </c>
      <c r="C351">
        <v>2749.76</v>
      </c>
      <c r="D351">
        <v>-6.3454894988652644E-3</v>
      </c>
      <c r="E351">
        <v>2.5287772871711539E-5</v>
      </c>
      <c r="F351">
        <v>8.9929086950831643</v>
      </c>
      <c r="G351">
        <v>5.0286949471718342E-3</v>
      </c>
      <c r="I351">
        <f t="shared" si="12"/>
        <v>4.0265236980209343E-5</v>
      </c>
      <c r="J351">
        <f t="shared" si="13"/>
        <v>1.5922808696709119</v>
      </c>
    </row>
    <row r="352" spans="1:10" x14ac:dyDescent="0.25">
      <c r="A352" t="s">
        <v>847</v>
      </c>
      <c r="B352">
        <v>350</v>
      </c>
      <c r="C352">
        <v>2754.88</v>
      </c>
      <c r="D352">
        <v>1.8619806819504259E-3</v>
      </c>
      <c r="E352">
        <v>3.1689890385229103E-5</v>
      </c>
      <c r="F352">
        <v>10.250109749133921</v>
      </c>
      <c r="G352">
        <v>5.6293774420648956E-3</v>
      </c>
      <c r="I352">
        <f t="shared" si="12"/>
        <v>3.4669720599565729E-6</v>
      </c>
      <c r="J352">
        <f t="shared" si="13"/>
        <v>0.10940309410387089</v>
      </c>
    </row>
    <row r="353" spans="1:10" x14ac:dyDescent="0.25">
      <c r="A353" t="s">
        <v>846</v>
      </c>
      <c r="B353">
        <v>351</v>
      </c>
      <c r="C353">
        <v>2717.07</v>
      </c>
      <c r="D353">
        <v>-1.3724735741665661E-2</v>
      </c>
      <c r="E353">
        <v>2.8803577689257899E-5</v>
      </c>
      <c r="F353">
        <v>3.9152549128127792</v>
      </c>
      <c r="G353">
        <v>5.3668964671640439E-3</v>
      </c>
      <c r="I353">
        <f t="shared" si="12"/>
        <v>1.8836837117855486E-4</v>
      </c>
      <c r="J353">
        <f t="shared" si="13"/>
        <v>6.539756040403466</v>
      </c>
    </row>
    <row r="354" spans="1:10" x14ac:dyDescent="0.25">
      <c r="A354" t="s">
        <v>845</v>
      </c>
      <c r="B354">
        <v>352</v>
      </c>
      <c r="C354">
        <v>2723.06</v>
      </c>
      <c r="D354">
        <v>2.2045806696182613E-3</v>
      </c>
      <c r="E354">
        <v>6.5629182477222207E-5</v>
      </c>
      <c r="F354">
        <v>9.557435002172241</v>
      </c>
      <c r="G354">
        <v>8.1011840169954302E-3</v>
      </c>
      <c r="I354">
        <f t="shared" si="12"/>
        <v>4.8601759288545017E-6</v>
      </c>
      <c r="J354">
        <f t="shared" si="13"/>
        <v>7.4055103924863197E-2</v>
      </c>
    </row>
    <row r="355" spans="1:10" x14ac:dyDescent="0.25">
      <c r="A355" t="s">
        <v>844</v>
      </c>
      <c r="B355">
        <v>353</v>
      </c>
      <c r="C355">
        <v>2699.63</v>
      </c>
      <c r="D355">
        <v>-8.6042907611290076E-3</v>
      </c>
      <c r="E355">
        <v>5.4970163993665765E-5</v>
      </c>
      <c r="F355">
        <v>8.461919944823844</v>
      </c>
      <c r="G355">
        <v>7.4141866710830638E-3</v>
      </c>
      <c r="I355">
        <f t="shared" si="12"/>
        <v>7.4033819502050002E-5</v>
      </c>
      <c r="J355">
        <f t="shared" si="13"/>
        <v>1.3468000479420246</v>
      </c>
    </row>
    <row r="356" spans="1:10" x14ac:dyDescent="0.25">
      <c r="A356" t="s">
        <v>843</v>
      </c>
      <c r="B356">
        <v>354</v>
      </c>
      <c r="C356">
        <v>2716.31</v>
      </c>
      <c r="D356">
        <v>6.1786244781691924E-3</v>
      </c>
      <c r="E356">
        <v>6.1444617687934089E-5</v>
      </c>
      <c r="F356">
        <v>9.076076601323841</v>
      </c>
      <c r="G356">
        <v>7.8386617281226059E-3</v>
      </c>
      <c r="I356">
        <f t="shared" si="12"/>
        <v>3.8175400442231525E-5</v>
      </c>
      <c r="J356">
        <f t="shared" si="13"/>
        <v>0.62129771294399394</v>
      </c>
    </row>
    <row r="357" spans="1:10" x14ac:dyDescent="0.25">
      <c r="A357" t="s">
        <v>842</v>
      </c>
      <c r="B357">
        <v>355</v>
      </c>
      <c r="C357">
        <v>2718.37</v>
      </c>
      <c r="D357">
        <v>7.5838177527609574E-4</v>
      </c>
      <c r="E357">
        <v>5.8811815097163664E-5</v>
      </c>
      <c r="F357">
        <v>9.7313884091301368</v>
      </c>
      <c r="G357">
        <v>7.6688861705702521E-3</v>
      </c>
      <c r="I357">
        <f t="shared" si="12"/>
        <v>5.7514291707092254E-7</v>
      </c>
      <c r="J357">
        <f t="shared" si="13"/>
        <v>9.7793770881024911E-3</v>
      </c>
    </row>
    <row r="358" spans="1:10" x14ac:dyDescent="0.25">
      <c r="A358" t="s">
        <v>841</v>
      </c>
      <c r="B358">
        <v>356</v>
      </c>
      <c r="C358">
        <v>2726.71</v>
      </c>
      <c r="D358">
        <v>3.0680150237090142E-3</v>
      </c>
      <c r="E358">
        <v>4.886874929854329E-5</v>
      </c>
      <c r="F358">
        <v>9.7337602625084187</v>
      </c>
      <c r="G358">
        <v>6.9906186635049182E-3</v>
      </c>
      <c r="I358">
        <f t="shared" si="12"/>
        <v>9.4127161857042226E-6</v>
      </c>
      <c r="J358">
        <f t="shared" si="13"/>
        <v>0.19261217691906027</v>
      </c>
    </row>
    <row r="359" spans="1:10" x14ac:dyDescent="0.25">
      <c r="A359" t="s">
        <v>840</v>
      </c>
      <c r="B359">
        <v>357</v>
      </c>
      <c r="C359">
        <v>2713.22</v>
      </c>
      <c r="D359">
        <v>-4.9473541374037699E-3</v>
      </c>
      <c r="E359">
        <v>4.3154258653189545E-5</v>
      </c>
      <c r="F359">
        <v>9.4835475848595507</v>
      </c>
      <c r="G359">
        <v>6.5691901063365142E-3</v>
      </c>
      <c r="I359">
        <f t="shared" si="12"/>
        <v>2.4476312960886201E-5</v>
      </c>
      <c r="J359">
        <f t="shared" si="13"/>
        <v>0.56718186628093425</v>
      </c>
    </row>
    <row r="360" spans="1:10" x14ac:dyDescent="0.25">
      <c r="A360" t="s">
        <v>839</v>
      </c>
      <c r="B360">
        <v>358</v>
      </c>
      <c r="C360">
        <v>2736.61</v>
      </c>
      <c r="D360">
        <v>8.6207532009938692E-3</v>
      </c>
      <c r="E360">
        <v>4.1977371664887324E-5</v>
      </c>
      <c r="F360">
        <v>8.3079644427132244</v>
      </c>
      <c r="G360">
        <v>6.4789946492405225E-3</v>
      </c>
      <c r="I360">
        <f t="shared" si="12"/>
        <v>7.4317385752446045E-5</v>
      </c>
      <c r="J360">
        <f t="shared" si="13"/>
        <v>1.7704154120399602</v>
      </c>
    </row>
    <row r="361" spans="1:10" x14ac:dyDescent="0.25">
      <c r="A361" t="s">
        <v>838</v>
      </c>
      <c r="B361">
        <v>359</v>
      </c>
      <c r="C361">
        <v>2759.82</v>
      </c>
      <c r="D361">
        <v>8.4812962022355887E-3</v>
      </c>
      <c r="E361">
        <v>5.1599829072784707E-5</v>
      </c>
      <c r="F361">
        <v>8.477949105971696</v>
      </c>
      <c r="G361">
        <v>7.1833021008993287E-3</v>
      </c>
      <c r="I361">
        <f t="shared" si="12"/>
        <v>7.1932385270055823E-5</v>
      </c>
      <c r="J361">
        <f t="shared" si="13"/>
        <v>1.3940430920534796</v>
      </c>
    </row>
    <row r="362" spans="1:10" x14ac:dyDescent="0.25">
      <c r="A362" t="s">
        <v>837</v>
      </c>
      <c r="B362">
        <v>360</v>
      </c>
      <c r="C362">
        <v>2784.17</v>
      </c>
      <c r="D362">
        <v>8.8230391837147426E-3</v>
      </c>
      <c r="E362">
        <v>5.8431815254927237E-5</v>
      </c>
      <c r="F362">
        <v>8.4153960203876217</v>
      </c>
      <c r="G362">
        <v>7.644070594580301E-3</v>
      </c>
      <c r="I362">
        <f t="shared" si="12"/>
        <v>7.7846020437365707E-5</v>
      </c>
      <c r="J362">
        <f t="shared" si="13"/>
        <v>1.332254014319731</v>
      </c>
    </row>
    <row r="363" spans="1:10" x14ac:dyDescent="0.25">
      <c r="A363" t="s">
        <v>836</v>
      </c>
      <c r="B363">
        <v>361</v>
      </c>
      <c r="C363">
        <v>2793.84</v>
      </c>
      <c r="D363">
        <v>3.4732074550045677E-3</v>
      </c>
      <c r="E363">
        <v>6.4888112212221942E-5</v>
      </c>
      <c r="F363">
        <v>9.4569388791742934</v>
      </c>
      <c r="G363">
        <v>8.0553157735883917E-3</v>
      </c>
      <c r="I363">
        <f t="shared" si="12"/>
        <v>1.2063170025499306E-5</v>
      </c>
      <c r="J363">
        <f t="shared" si="13"/>
        <v>0.18590724270180201</v>
      </c>
    </row>
    <row r="364" spans="1:10" x14ac:dyDescent="0.25">
      <c r="A364" t="s">
        <v>835</v>
      </c>
      <c r="B364">
        <v>362</v>
      </c>
      <c r="C364">
        <v>2774.02</v>
      </c>
      <c r="D364">
        <v>-7.0941786215388269E-3</v>
      </c>
      <c r="E364">
        <v>5.5925520260402986E-5</v>
      </c>
      <c r="F364">
        <v>8.8915898437933585</v>
      </c>
      <c r="G364">
        <v>7.4783367308782628E-3</v>
      </c>
      <c r="I364">
        <f t="shared" si="12"/>
        <v>5.0327370314298534E-5</v>
      </c>
      <c r="J364">
        <f t="shared" si="13"/>
        <v>0.89989990401451625</v>
      </c>
    </row>
    <row r="365" spans="1:10" x14ac:dyDescent="0.25">
      <c r="A365" t="s">
        <v>834</v>
      </c>
      <c r="B365">
        <v>363</v>
      </c>
      <c r="C365">
        <v>2798.29</v>
      </c>
      <c r="D365">
        <v>8.7490356954889048E-3</v>
      </c>
      <c r="E365">
        <v>5.7169342391739548E-5</v>
      </c>
      <c r="F365">
        <v>8.4305649095797506</v>
      </c>
      <c r="G365">
        <v>7.5610410917901737E-3</v>
      </c>
      <c r="I365">
        <f t="shared" si="12"/>
        <v>7.654562560093902E-5</v>
      </c>
      <c r="J365">
        <f t="shared" si="13"/>
        <v>1.3389278658555843</v>
      </c>
    </row>
    <row r="366" spans="1:10" x14ac:dyDescent="0.25">
      <c r="A366" t="s">
        <v>833</v>
      </c>
      <c r="B366">
        <v>364</v>
      </c>
      <c r="C366">
        <v>2801.31</v>
      </c>
      <c r="D366">
        <v>1.0792305300737493E-3</v>
      </c>
      <c r="E366">
        <v>6.3651240887131644E-5</v>
      </c>
      <c r="F366">
        <v>9.6437929815015</v>
      </c>
      <c r="G366">
        <v>7.9781727787214315E-3</v>
      </c>
      <c r="I366">
        <f t="shared" si="12"/>
        <v>1.1647385370432658E-6</v>
      </c>
      <c r="J366">
        <f t="shared" si="13"/>
        <v>1.8298756172069233E-2</v>
      </c>
    </row>
    <row r="367" spans="1:10" x14ac:dyDescent="0.25">
      <c r="A367" t="s">
        <v>832</v>
      </c>
      <c r="B367">
        <v>365</v>
      </c>
      <c r="C367">
        <v>2798.43</v>
      </c>
      <c r="D367">
        <v>-1.028090429120665E-3</v>
      </c>
      <c r="E367">
        <v>5.2682372504106128E-5</v>
      </c>
      <c r="F367">
        <v>9.8311665796953829</v>
      </c>
      <c r="G367">
        <v>7.2582623612064429E-3</v>
      </c>
      <c r="I367">
        <f t="shared" si="12"/>
        <v>1.056969930449513E-6</v>
      </c>
      <c r="J367">
        <f t="shared" si="13"/>
        <v>2.0063066263143928E-2</v>
      </c>
    </row>
    <row r="368" spans="1:10" x14ac:dyDescent="0.25">
      <c r="A368" t="s">
        <v>831</v>
      </c>
      <c r="B368">
        <v>366</v>
      </c>
      <c r="C368">
        <v>2809.55</v>
      </c>
      <c r="D368">
        <v>3.9736566574830601E-3</v>
      </c>
      <c r="E368">
        <v>4.4297861064383077E-5</v>
      </c>
      <c r="F368">
        <v>9.6681247371957877</v>
      </c>
      <c r="G368">
        <v>6.6556638334867154E-3</v>
      </c>
      <c r="I368">
        <f t="shared" si="12"/>
        <v>1.5789947231559446E-5</v>
      </c>
      <c r="J368">
        <f t="shared" si="13"/>
        <v>0.35644942785409289</v>
      </c>
    </row>
    <row r="369" spans="1:10" x14ac:dyDescent="0.25">
      <c r="A369" t="s">
        <v>830</v>
      </c>
      <c r="B369">
        <v>367</v>
      </c>
      <c r="C369">
        <v>2815.62</v>
      </c>
      <c r="D369">
        <v>2.1604883344306103E-3</v>
      </c>
      <c r="E369">
        <v>4.1015787626976524E-5</v>
      </c>
      <c r="F369">
        <v>9.9877507411180968</v>
      </c>
      <c r="G369">
        <v>6.4043569253264239E-3</v>
      </c>
      <c r="I369">
        <f t="shared" si="12"/>
        <v>4.6677098432107524E-6</v>
      </c>
      <c r="J369">
        <f t="shared" si="13"/>
        <v>0.11380276018741499</v>
      </c>
    </row>
    <row r="370" spans="1:10" x14ac:dyDescent="0.25">
      <c r="A370" t="s">
        <v>829</v>
      </c>
      <c r="B370">
        <v>368</v>
      </c>
      <c r="C370">
        <v>2804.49</v>
      </c>
      <c r="D370">
        <v>-3.9529481961344537E-3</v>
      </c>
      <c r="E370">
        <v>3.6166308350616259E-5</v>
      </c>
      <c r="F370">
        <v>9.7953285464059938</v>
      </c>
      <c r="G370">
        <v>6.0138430600254495E-3</v>
      </c>
      <c r="I370">
        <f t="shared" si="12"/>
        <v>1.562579944132263E-5</v>
      </c>
      <c r="J370">
        <f t="shared" si="13"/>
        <v>0.43205403465118586</v>
      </c>
    </row>
    <row r="371" spans="1:10" x14ac:dyDescent="0.25">
      <c r="A371" t="s">
        <v>828</v>
      </c>
      <c r="B371">
        <v>369</v>
      </c>
      <c r="C371">
        <v>2801.83</v>
      </c>
      <c r="D371">
        <v>-9.4847904610106948E-4</v>
      </c>
      <c r="E371">
        <v>3.4782313325412877E-5</v>
      </c>
      <c r="F371">
        <v>10.240537459120237</v>
      </c>
      <c r="G371">
        <v>5.8976532049123467E-3</v>
      </c>
      <c r="I371">
        <f t="shared" si="12"/>
        <v>8.9961250089279471E-7</v>
      </c>
      <c r="J371">
        <f t="shared" si="13"/>
        <v>2.586407903569525E-2</v>
      </c>
    </row>
    <row r="372" spans="1:10" x14ac:dyDescent="0.25">
      <c r="A372" t="s">
        <v>827</v>
      </c>
      <c r="B372">
        <v>370</v>
      </c>
      <c r="C372">
        <v>2806.98</v>
      </c>
      <c r="D372">
        <v>1.83808439484201E-3</v>
      </c>
      <c r="E372">
        <v>3.0619111969698534E-5</v>
      </c>
      <c r="F372">
        <v>10.283544816792613</v>
      </c>
      <c r="G372">
        <v>5.5334538915309062E-3</v>
      </c>
      <c r="I372">
        <f t="shared" si="12"/>
        <v>3.3785542425617183E-6</v>
      </c>
      <c r="J372">
        <f t="shared" si="13"/>
        <v>0.11034135300544388</v>
      </c>
    </row>
    <row r="373" spans="1:10" x14ac:dyDescent="0.25">
      <c r="A373" t="s">
        <v>826</v>
      </c>
      <c r="B373">
        <v>371</v>
      </c>
      <c r="C373">
        <v>2820.4</v>
      </c>
      <c r="D373">
        <v>4.7809389450583772E-3</v>
      </c>
      <c r="E373">
        <v>2.7968642311306323E-5</v>
      </c>
      <c r="F373">
        <v>9.6671764402383751</v>
      </c>
      <c r="G373">
        <v>5.2885387690085363E-3</v>
      </c>
      <c r="I373">
        <f t="shared" si="12"/>
        <v>2.2857377196375908E-5</v>
      </c>
      <c r="J373">
        <f t="shared" si="13"/>
        <v>0.81725015258019207</v>
      </c>
    </row>
    <row r="374" spans="1:10" x14ac:dyDescent="0.25">
      <c r="A374" t="s">
        <v>825</v>
      </c>
      <c r="B374">
        <v>372</v>
      </c>
      <c r="C374">
        <v>2846.07</v>
      </c>
      <c r="D374">
        <v>9.1015458800169924E-3</v>
      </c>
      <c r="E374">
        <v>3.0059405621099698E-5</v>
      </c>
      <c r="F374">
        <v>7.6565207285595349</v>
      </c>
      <c r="G374">
        <v>5.4826458595371354E-3</v>
      </c>
      <c r="I374">
        <f t="shared" si="12"/>
        <v>8.283813740605429E-5</v>
      </c>
      <c r="J374">
        <f t="shared" si="13"/>
        <v>2.7558142183592427</v>
      </c>
    </row>
    <row r="375" spans="1:10" x14ac:dyDescent="0.25">
      <c r="A375" t="s">
        <v>824</v>
      </c>
      <c r="B375">
        <v>373</v>
      </c>
      <c r="C375">
        <v>2837.44</v>
      </c>
      <c r="D375">
        <v>-3.0322514906520048E-3</v>
      </c>
      <c r="E375">
        <v>4.4312967083369452E-5</v>
      </c>
      <c r="F375">
        <v>9.8167420494621176</v>
      </c>
      <c r="G375">
        <v>6.6567985611230155E-3</v>
      </c>
      <c r="I375">
        <f t="shared" si="12"/>
        <v>9.1945491025613061E-6</v>
      </c>
      <c r="J375">
        <f t="shared" si="13"/>
        <v>0.20749116359694175</v>
      </c>
    </row>
    <row r="376" spans="1:10" x14ac:dyDescent="0.25">
      <c r="A376" t="s">
        <v>823</v>
      </c>
      <c r="B376">
        <v>374</v>
      </c>
      <c r="C376">
        <v>2818.82</v>
      </c>
      <c r="D376">
        <v>-6.5622532987481552E-3</v>
      </c>
      <c r="E376">
        <v>3.9635256960234296E-5</v>
      </c>
      <c r="F376">
        <v>9.0493050906400114</v>
      </c>
      <c r="G376">
        <v>6.2956538151517109E-3</v>
      </c>
      <c r="I376">
        <f t="shared" si="12"/>
        <v>4.3063168356931048E-5</v>
      </c>
      <c r="J376">
        <f t="shared" si="13"/>
        <v>1.0864864178914229</v>
      </c>
    </row>
    <row r="377" spans="1:10" x14ac:dyDescent="0.25">
      <c r="A377" t="s">
        <v>822</v>
      </c>
      <c r="B377">
        <v>375</v>
      </c>
      <c r="C377">
        <v>2802.6</v>
      </c>
      <c r="D377">
        <v>-5.7541808274385042E-3</v>
      </c>
      <c r="E377">
        <v>4.3217775815715696E-5</v>
      </c>
      <c r="F377">
        <v>9.2831249122069543</v>
      </c>
      <c r="G377">
        <v>6.5740228031028079E-3</v>
      </c>
      <c r="I377">
        <f t="shared" si="12"/>
        <v>3.3110596994860868E-5</v>
      </c>
      <c r="J377">
        <f t="shared" si="13"/>
        <v>0.76613375792514848</v>
      </c>
    </row>
    <row r="378" spans="1:10" x14ac:dyDescent="0.25">
      <c r="A378" t="s">
        <v>821</v>
      </c>
      <c r="B378">
        <v>376</v>
      </c>
      <c r="C378">
        <v>2816.29</v>
      </c>
      <c r="D378">
        <v>4.8847498751158902E-3</v>
      </c>
      <c r="E378">
        <v>4.3848172109527149E-5</v>
      </c>
      <c r="F378">
        <v>9.4906093147729873</v>
      </c>
      <c r="G378">
        <v>6.6217952331318088E-3</v>
      </c>
      <c r="I378">
        <f t="shared" si="12"/>
        <v>2.3860781342444706E-5</v>
      </c>
      <c r="J378">
        <f t="shared" si="13"/>
        <v>0.54416821031543827</v>
      </c>
    </row>
    <row r="379" spans="1:10" x14ac:dyDescent="0.25">
      <c r="A379" t="s">
        <v>820</v>
      </c>
      <c r="B379">
        <v>377</v>
      </c>
      <c r="C379">
        <v>2813.36</v>
      </c>
      <c r="D379">
        <v>-1.0403758135703045E-3</v>
      </c>
      <c r="E379">
        <v>4.2376438247707427E-5</v>
      </c>
      <c r="F379">
        <v>10.04337598468979</v>
      </c>
      <c r="G379">
        <v>6.5097187533492895E-3</v>
      </c>
      <c r="I379">
        <f t="shared" si="12"/>
        <v>1.0823818334620731E-6</v>
      </c>
      <c r="J379">
        <f t="shared" si="13"/>
        <v>2.5542067201002439E-2</v>
      </c>
    </row>
    <row r="380" spans="1:10" x14ac:dyDescent="0.25">
      <c r="A380" t="s">
        <v>819</v>
      </c>
      <c r="B380">
        <v>378</v>
      </c>
      <c r="C380">
        <v>2827.22</v>
      </c>
      <c r="D380">
        <v>4.9264935877384453E-3</v>
      </c>
      <c r="E380">
        <v>3.6446825733371751E-5</v>
      </c>
      <c r="F380">
        <v>9.5537452738862854</v>
      </c>
      <c r="G380">
        <v>6.0371206492310344E-3</v>
      </c>
      <c r="I380">
        <f t="shared" si="12"/>
        <v>2.4270339070028019E-5</v>
      </c>
      <c r="J380">
        <f t="shared" si="13"/>
        <v>0.66591091491968823</v>
      </c>
    </row>
    <row r="381" spans="1:10" x14ac:dyDescent="0.25">
      <c r="A381" t="s">
        <v>818</v>
      </c>
      <c r="B381">
        <v>379</v>
      </c>
      <c r="C381">
        <v>2840.35</v>
      </c>
      <c r="D381">
        <v>4.6441380578801095E-3</v>
      </c>
      <c r="E381">
        <v>3.6820701516070972E-5</v>
      </c>
      <c r="F381">
        <v>9.6236923889103085</v>
      </c>
      <c r="G381">
        <v>6.0680063872800075E-3</v>
      </c>
      <c r="I381">
        <f t="shared" si="12"/>
        <v>2.1568018300650435E-5</v>
      </c>
      <c r="J381">
        <f t="shared" si="13"/>
        <v>0.58575794084848531</v>
      </c>
    </row>
    <row r="382" spans="1:10" x14ac:dyDescent="0.25">
      <c r="A382" t="s">
        <v>817</v>
      </c>
      <c r="B382">
        <v>380</v>
      </c>
      <c r="C382">
        <v>2850.4</v>
      </c>
      <c r="D382">
        <v>3.5382963367192044E-3</v>
      </c>
      <c r="E382">
        <v>3.6535353100707719E-5</v>
      </c>
      <c r="F382">
        <v>9.8745609675781409</v>
      </c>
      <c r="G382">
        <v>6.044448122095823E-3</v>
      </c>
      <c r="I382">
        <f t="shared" si="12"/>
        <v>1.2519540966440541E-5</v>
      </c>
      <c r="J382">
        <f t="shared" si="13"/>
        <v>0.34266922046520543</v>
      </c>
    </row>
    <row r="383" spans="1:10" x14ac:dyDescent="0.25">
      <c r="A383" t="s">
        <v>816</v>
      </c>
      <c r="B383">
        <v>381</v>
      </c>
      <c r="C383">
        <v>2858.45</v>
      </c>
      <c r="D383">
        <v>2.824165029469361E-3</v>
      </c>
      <c r="E383">
        <v>3.4408025716520906E-5</v>
      </c>
      <c r="F383">
        <v>10.045417002211858</v>
      </c>
      <c r="G383">
        <v>5.8658354661992439E-3</v>
      </c>
      <c r="I383">
        <f t="shared" si="12"/>
        <v>7.9759081136776774E-6</v>
      </c>
      <c r="J383">
        <f t="shared" si="13"/>
        <v>0.23180371287179288</v>
      </c>
    </row>
    <row r="384" spans="1:10" x14ac:dyDescent="0.25">
      <c r="A384" t="s">
        <v>815</v>
      </c>
      <c r="B384">
        <v>382</v>
      </c>
      <c r="C384">
        <v>2857.7</v>
      </c>
      <c r="D384">
        <v>-2.6237996116773576E-4</v>
      </c>
      <c r="E384">
        <v>3.182733184961895E-5</v>
      </c>
      <c r="F384">
        <v>10.353022122417169</v>
      </c>
      <c r="G384">
        <v>5.6415717534760599E-3</v>
      </c>
      <c r="I384">
        <f t="shared" si="12"/>
        <v>6.8843244022382529E-8</v>
      </c>
      <c r="J384">
        <f t="shared" si="13"/>
        <v>2.1630227864421741E-3</v>
      </c>
    </row>
    <row r="385" spans="1:10" x14ac:dyDescent="0.25">
      <c r="A385" t="s">
        <v>814</v>
      </c>
      <c r="B385">
        <v>383</v>
      </c>
      <c r="C385">
        <v>2853.58</v>
      </c>
      <c r="D385">
        <v>-1.4417188648213619E-3</v>
      </c>
      <c r="E385">
        <v>2.819113162761858E-5</v>
      </c>
      <c r="F385">
        <v>10.40277236052416</v>
      </c>
      <c r="G385">
        <v>5.3095321477149545E-3</v>
      </c>
      <c r="I385">
        <f t="shared" si="12"/>
        <v>2.0785532851817963E-6</v>
      </c>
      <c r="J385">
        <f t="shared" si="13"/>
        <v>7.3730750245777923E-2</v>
      </c>
    </row>
    <row r="386" spans="1:10" x14ac:dyDescent="0.25">
      <c r="A386" t="s">
        <v>813</v>
      </c>
      <c r="B386">
        <v>384</v>
      </c>
      <c r="C386">
        <v>2833.28</v>
      </c>
      <c r="D386">
        <v>-7.1138709971333425E-3</v>
      </c>
      <c r="E386">
        <v>2.5843366827799818E-5</v>
      </c>
      <c r="F386">
        <v>8.6052302938489067</v>
      </c>
      <c r="G386">
        <v>5.0836371652390596E-3</v>
      </c>
      <c r="I386">
        <f t="shared" si="12"/>
        <v>5.0607160563854935E-5</v>
      </c>
      <c r="J386">
        <f t="shared" si="13"/>
        <v>1.9582262984951557</v>
      </c>
    </row>
    <row r="387" spans="1:10" x14ac:dyDescent="0.25">
      <c r="A387" t="s">
        <v>812</v>
      </c>
      <c r="B387">
        <v>385</v>
      </c>
      <c r="C387">
        <v>2821.93</v>
      </c>
      <c r="D387">
        <v>-4.0059577592049811E-3</v>
      </c>
      <c r="E387">
        <v>3.4296229787810373E-5</v>
      </c>
      <c r="F387">
        <v>9.8125607931377896</v>
      </c>
      <c r="G387">
        <v>5.8562983007878254E-3</v>
      </c>
      <c r="I387">
        <f t="shared" si="12"/>
        <v>1.6047697568534593E-5</v>
      </c>
      <c r="J387">
        <f t="shared" si="13"/>
        <v>0.46791433541882477</v>
      </c>
    </row>
    <row r="388" spans="1:10" x14ac:dyDescent="0.25">
      <c r="A388" t="s">
        <v>811</v>
      </c>
      <c r="B388">
        <v>386</v>
      </c>
      <c r="C388">
        <v>2839.96</v>
      </c>
      <c r="D388">
        <v>6.3892442406439098E-3</v>
      </c>
      <c r="E388">
        <v>3.3445766033115876E-5</v>
      </c>
      <c r="F388">
        <v>9.0850290097492881</v>
      </c>
      <c r="G388">
        <v>5.7832314524940013E-3</v>
      </c>
      <c r="I388">
        <f t="shared" si="12"/>
        <v>4.0822441966601375E-5</v>
      </c>
      <c r="J388">
        <f t="shared" si="13"/>
        <v>1.2205563456427215</v>
      </c>
    </row>
    <row r="389" spans="1:10" x14ac:dyDescent="0.25">
      <c r="A389" t="s">
        <v>810</v>
      </c>
      <c r="B389">
        <v>387</v>
      </c>
      <c r="C389">
        <v>2818.37</v>
      </c>
      <c r="D389">
        <v>-7.6022197495739796E-3</v>
      </c>
      <c r="E389">
        <v>3.8026480649837522E-5</v>
      </c>
      <c r="F389">
        <v>8.6573988590069231</v>
      </c>
      <c r="G389">
        <v>6.166561493234096E-3</v>
      </c>
      <c r="I389">
        <f t="shared" ref="I389:I452" si="14">D389*D389</f>
        <v>5.779374512081266E-5</v>
      </c>
      <c r="J389">
        <f t="shared" si="13"/>
        <v>1.5198289227183479</v>
      </c>
    </row>
    <row r="390" spans="1:10" x14ac:dyDescent="0.25">
      <c r="A390" t="s">
        <v>809</v>
      </c>
      <c r="B390">
        <v>388</v>
      </c>
      <c r="C390">
        <v>2840.69</v>
      </c>
      <c r="D390">
        <v>7.9194711836985121E-3</v>
      </c>
      <c r="E390">
        <v>4.5100460341694348E-5</v>
      </c>
      <c r="F390">
        <v>8.6159887548235989</v>
      </c>
      <c r="G390">
        <v>6.7156876298480666E-3</v>
      </c>
      <c r="I390">
        <f t="shared" si="14"/>
        <v>6.2718023829431109E-5</v>
      </c>
      <c r="J390">
        <f t="shared" ref="J390:J453" si="15">I390/E390</f>
        <v>1.3906293495512223</v>
      </c>
    </row>
    <row r="391" spans="1:10" x14ac:dyDescent="0.25">
      <c r="A391" t="s">
        <v>808</v>
      </c>
      <c r="B391">
        <v>389</v>
      </c>
      <c r="C391">
        <v>2850.13</v>
      </c>
      <c r="D391">
        <v>3.3231362802699227E-3</v>
      </c>
      <c r="E391">
        <v>5.1532416495915915E-5</v>
      </c>
      <c r="F391">
        <v>9.6590026477291175</v>
      </c>
      <c r="G391">
        <v>7.1786082561953414E-3</v>
      </c>
      <c r="I391">
        <f t="shared" si="14"/>
        <v>1.1043234737246218E-5</v>
      </c>
      <c r="J391">
        <f t="shared" si="15"/>
        <v>0.21429685406119903</v>
      </c>
    </row>
    <row r="392" spans="1:10" x14ac:dyDescent="0.25">
      <c r="A392" t="s">
        <v>807</v>
      </c>
      <c r="B392">
        <v>390</v>
      </c>
      <c r="C392">
        <v>2857.05</v>
      </c>
      <c r="D392">
        <v>2.4279594264120519E-3</v>
      </c>
      <c r="E392">
        <v>4.5528962583297774E-5</v>
      </c>
      <c r="F392">
        <v>9.8676841586912225</v>
      </c>
      <c r="G392">
        <v>6.7475152895934793E-3</v>
      </c>
      <c r="I392">
        <f t="shared" si="14"/>
        <v>5.89498697630314E-6</v>
      </c>
      <c r="J392">
        <f t="shared" si="15"/>
        <v>0.12947773552972863</v>
      </c>
    </row>
    <row r="393" spans="1:10" x14ac:dyDescent="0.25">
      <c r="A393" t="s">
        <v>806</v>
      </c>
      <c r="B393">
        <v>391</v>
      </c>
      <c r="C393">
        <v>2862.96</v>
      </c>
      <c r="D393">
        <v>2.0685672284348477E-3</v>
      </c>
      <c r="E393">
        <v>3.9865815825492501E-5</v>
      </c>
      <c r="F393">
        <v>10.022657023859258</v>
      </c>
      <c r="G393">
        <v>6.313938218377853E-3</v>
      </c>
      <c r="I393">
        <f t="shared" si="14"/>
        <v>4.2789703785546278E-6</v>
      </c>
      <c r="J393">
        <f t="shared" si="15"/>
        <v>0.10733432365426239</v>
      </c>
    </row>
    <row r="394" spans="1:10" x14ac:dyDescent="0.25">
      <c r="A394" t="s">
        <v>805</v>
      </c>
      <c r="B394">
        <v>392</v>
      </c>
      <c r="C394">
        <v>2861.82</v>
      </c>
      <c r="D394">
        <v>-3.9818928661239372E-4</v>
      </c>
      <c r="E394">
        <v>3.5207615564568038E-5</v>
      </c>
      <c r="F394">
        <v>10.249744726702568</v>
      </c>
      <c r="G394">
        <v>5.9336005565396831E-3</v>
      </c>
      <c r="I394">
        <f t="shared" si="14"/>
        <v>1.5855470797288704E-7</v>
      </c>
      <c r="J394">
        <f t="shared" si="15"/>
        <v>4.503420792075794E-3</v>
      </c>
    </row>
    <row r="395" spans="1:10" x14ac:dyDescent="0.25">
      <c r="A395" t="s">
        <v>804</v>
      </c>
      <c r="B395">
        <v>393</v>
      </c>
      <c r="C395">
        <v>2856.98</v>
      </c>
      <c r="D395">
        <v>-1.691231454109654E-3</v>
      </c>
      <c r="E395">
        <v>3.0786917431425418E-5</v>
      </c>
      <c r="F395">
        <v>10.295515545847977</v>
      </c>
      <c r="G395">
        <v>5.5485959874030672E-3</v>
      </c>
      <c r="I395">
        <f t="shared" si="14"/>
        <v>2.860263831369855E-6</v>
      </c>
      <c r="J395">
        <f t="shared" si="15"/>
        <v>9.2905171092259833E-2</v>
      </c>
    </row>
    <row r="396" spans="1:10" x14ac:dyDescent="0.25">
      <c r="A396" t="s">
        <v>803</v>
      </c>
      <c r="B396">
        <v>394</v>
      </c>
      <c r="C396">
        <v>2874.69</v>
      </c>
      <c r="D396">
        <v>6.1988533346399866E-3</v>
      </c>
      <c r="E396">
        <v>2.7987171363857435E-5</v>
      </c>
      <c r="F396">
        <v>9.1107858860298947</v>
      </c>
      <c r="G396">
        <v>5.2902902910764204E-3</v>
      </c>
      <c r="I396">
        <f t="shared" si="14"/>
        <v>3.8425782664377283E-5</v>
      </c>
      <c r="J396">
        <f t="shared" si="15"/>
        <v>1.3729784323256136</v>
      </c>
    </row>
    <row r="397" spans="1:10" x14ac:dyDescent="0.25">
      <c r="A397" t="s">
        <v>802</v>
      </c>
      <c r="B397">
        <v>395</v>
      </c>
      <c r="C397">
        <v>2896.74</v>
      </c>
      <c r="D397">
        <v>7.670392285776817E-3</v>
      </c>
      <c r="E397">
        <v>3.335944912397912E-5</v>
      </c>
      <c r="F397">
        <v>8.5445037449130243</v>
      </c>
      <c r="G397">
        <v>5.7757639428892109E-3</v>
      </c>
      <c r="I397">
        <f t="shared" si="14"/>
        <v>5.88349178177045E-5</v>
      </c>
      <c r="J397">
        <f t="shared" si="15"/>
        <v>1.7636657487672165</v>
      </c>
    </row>
    <row r="398" spans="1:10" x14ac:dyDescent="0.25">
      <c r="A398" t="s">
        <v>801</v>
      </c>
      <c r="B398">
        <v>396</v>
      </c>
      <c r="C398">
        <v>2897.52</v>
      </c>
      <c r="D398">
        <v>2.6926821185191407E-4</v>
      </c>
      <c r="E398">
        <v>4.176245166483729E-5</v>
      </c>
      <c r="F398">
        <v>10.081776769888949</v>
      </c>
      <c r="G398">
        <v>6.4623874585819511E-3</v>
      </c>
      <c r="I398">
        <f t="shared" si="14"/>
        <v>7.2505369913927283E-8</v>
      </c>
      <c r="J398">
        <f t="shared" si="15"/>
        <v>1.7361377750476894E-3</v>
      </c>
    </row>
    <row r="399" spans="1:10" x14ac:dyDescent="0.25">
      <c r="A399" t="s">
        <v>800</v>
      </c>
      <c r="B399">
        <v>397</v>
      </c>
      <c r="C399">
        <v>2914.04</v>
      </c>
      <c r="D399">
        <v>5.7014274275932753E-3</v>
      </c>
      <c r="E399">
        <v>3.5765624907138969E-5</v>
      </c>
      <c r="F399">
        <v>9.3296541291330115</v>
      </c>
      <c r="G399">
        <v>5.9804368491891101E-3</v>
      </c>
      <c r="I399">
        <f t="shared" si="14"/>
        <v>3.250627471211287E-5</v>
      </c>
      <c r="J399">
        <f t="shared" si="15"/>
        <v>0.90886919483474427</v>
      </c>
    </row>
    <row r="400" spans="1:10" x14ac:dyDescent="0.25">
      <c r="A400" t="s">
        <v>799</v>
      </c>
      <c r="B400">
        <v>398</v>
      </c>
      <c r="C400">
        <v>2901.13</v>
      </c>
      <c r="D400">
        <v>-4.4302754938161382E-3</v>
      </c>
      <c r="E400">
        <v>3.8039713345746147E-5</v>
      </c>
      <c r="F400">
        <v>9.660910117324562</v>
      </c>
      <c r="G400">
        <v>6.1676343394972879E-3</v>
      </c>
      <c r="I400">
        <f t="shared" si="14"/>
        <v>1.9627340951107828E-5</v>
      </c>
      <c r="J400">
        <f t="shared" si="15"/>
        <v>0.5159697385916997</v>
      </c>
    </row>
    <row r="401" spans="1:10" x14ac:dyDescent="0.25">
      <c r="A401" t="s">
        <v>798</v>
      </c>
      <c r="B401">
        <v>399</v>
      </c>
      <c r="C401">
        <v>2901.52</v>
      </c>
      <c r="D401">
        <v>1.3443037712890238E-4</v>
      </c>
      <c r="E401">
        <v>3.7055022024687287E-5</v>
      </c>
      <c r="F401">
        <v>10.202618973794674</v>
      </c>
      <c r="G401">
        <v>6.0872836326794633E-3</v>
      </c>
      <c r="I401">
        <f t="shared" si="14"/>
        <v>1.8071526295018921E-8</v>
      </c>
      <c r="J401">
        <f t="shared" si="15"/>
        <v>4.8769438817170501E-4</v>
      </c>
    </row>
    <row r="402" spans="1:10" x14ac:dyDescent="0.25">
      <c r="A402" t="s">
        <v>797</v>
      </c>
      <c r="B402">
        <v>400</v>
      </c>
      <c r="C402">
        <v>2896.72</v>
      </c>
      <c r="D402">
        <v>-1.6543053296204091E-3</v>
      </c>
      <c r="E402">
        <v>3.2165577729435304E-5</v>
      </c>
      <c r="F402">
        <v>10.25953124292807</v>
      </c>
      <c r="G402">
        <v>5.6714705085573096E-3</v>
      </c>
      <c r="I402">
        <f t="shared" si="14"/>
        <v>2.7367261236104905E-6</v>
      </c>
      <c r="J402">
        <f t="shared" si="15"/>
        <v>8.5082448903321353E-2</v>
      </c>
    </row>
    <row r="403" spans="1:10" x14ac:dyDescent="0.25">
      <c r="A403" t="s">
        <v>796</v>
      </c>
      <c r="B403">
        <v>401</v>
      </c>
      <c r="C403">
        <v>2888.6</v>
      </c>
      <c r="D403">
        <v>-2.8031704824766912E-3</v>
      </c>
      <c r="E403">
        <v>2.9012074607571819E-5</v>
      </c>
      <c r="F403">
        <v>10.17695381398841</v>
      </c>
      <c r="G403">
        <v>5.3862857896301618E-3</v>
      </c>
      <c r="I403">
        <f t="shared" si="14"/>
        <v>7.8577647538286056E-6</v>
      </c>
      <c r="J403">
        <f t="shared" si="15"/>
        <v>0.27084463486722937</v>
      </c>
    </row>
    <row r="404" spans="1:10" x14ac:dyDescent="0.25">
      <c r="A404" t="s">
        <v>795</v>
      </c>
      <c r="B404">
        <v>402</v>
      </c>
      <c r="C404">
        <v>2878.05</v>
      </c>
      <c r="D404">
        <v>-3.6522883057535926E-3</v>
      </c>
      <c r="E404">
        <v>2.7688965647152934E-5</v>
      </c>
      <c r="F404">
        <v>10.012724746330168</v>
      </c>
      <c r="G404">
        <v>5.2620305631146738E-3</v>
      </c>
      <c r="I404">
        <f t="shared" si="14"/>
        <v>1.3339209868344448E-5</v>
      </c>
      <c r="J404">
        <f t="shared" si="15"/>
        <v>0.48175182989242599</v>
      </c>
    </row>
    <row r="405" spans="1:10" x14ac:dyDescent="0.25">
      <c r="A405" t="s">
        <v>794</v>
      </c>
      <c r="B405">
        <v>403</v>
      </c>
      <c r="C405">
        <v>2871.68</v>
      </c>
      <c r="D405">
        <v>-2.2133041469051262E-3</v>
      </c>
      <c r="E405">
        <v>2.7837267611604627E-5</v>
      </c>
      <c r="F405">
        <v>10.313158002621032</v>
      </c>
      <c r="G405">
        <v>5.2761034496685739E-3</v>
      </c>
      <c r="I405">
        <f t="shared" si="14"/>
        <v>4.8987152467074282E-6</v>
      </c>
      <c r="J405">
        <f t="shared" si="15"/>
        <v>0.17597687082856087</v>
      </c>
    </row>
    <row r="406" spans="1:10" x14ac:dyDescent="0.25">
      <c r="A406" t="s">
        <v>793</v>
      </c>
      <c r="B406">
        <v>404</v>
      </c>
      <c r="C406">
        <v>2877.13</v>
      </c>
      <c r="D406">
        <v>1.8978437708938589E-3</v>
      </c>
      <c r="E406">
        <v>2.6168842519105664E-5</v>
      </c>
      <c r="F406">
        <v>10.413303689535768</v>
      </c>
      <c r="G406">
        <v>5.1155490926298088E-3</v>
      </c>
      <c r="I406">
        <f t="shared" si="14"/>
        <v>3.6018109787206219E-6</v>
      </c>
      <c r="J406">
        <f t="shared" si="15"/>
        <v>0.13763738216892735</v>
      </c>
    </row>
    <row r="407" spans="1:10" x14ac:dyDescent="0.25">
      <c r="A407" t="s">
        <v>792</v>
      </c>
      <c r="B407">
        <v>405</v>
      </c>
      <c r="C407">
        <v>2887.89</v>
      </c>
      <c r="D407">
        <v>3.7398379635260603E-3</v>
      </c>
      <c r="E407">
        <v>2.4623243246642397E-5</v>
      </c>
      <c r="F407">
        <v>10.043804044374514</v>
      </c>
      <c r="G407">
        <v>4.96218129925161E-3</v>
      </c>
      <c r="I407">
        <f t="shared" si="14"/>
        <v>1.3986387993430751E-5</v>
      </c>
      <c r="J407">
        <f t="shared" si="15"/>
        <v>0.56801566931431435</v>
      </c>
    </row>
    <row r="408" spans="1:10" x14ac:dyDescent="0.25">
      <c r="A408" t="s">
        <v>791</v>
      </c>
      <c r="B408">
        <v>406</v>
      </c>
      <c r="C408">
        <v>2888.92</v>
      </c>
      <c r="D408">
        <v>3.5666178420923345E-4</v>
      </c>
      <c r="E408">
        <v>2.5636807871375252E-5</v>
      </c>
      <c r="F408">
        <v>10.566519517954159</v>
      </c>
      <c r="G408">
        <v>5.0632803469070576E-3</v>
      </c>
      <c r="I408">
        <f t="shared" si="14"/>
        <v>1.272076283153138E-7</v>
      </c>
      <c r="J408">
        <f t="shared" si="15"/>
        <v>4.9619137044494268E-3</v>
      </c>
    </row>
    <row r="409" spans="1:10" x14ac:dyDescent="0.25">
      <c r="A409" t="s">
        <v>790</v>
      </c>
      <c r="B409">
        <v>407</v>
      </c>
      <c r="C409">
        <v>2904.18</v>
      </c>
      <c r="D409">
        <v>5.2822508065297757E-3</v>
      </c>
      <c r="E409">
        <v>2.3484302551409769E-5</v>
      </c>
      <c r="F409">
        <v>9.4710581646987873</v>
      </c>
      <c r="G409">
        <v>4.8460605187522956E-3</v>
      </c>
      <c r="I409">
        <f t="shared" si="14"/>
        <v>2.7902173583084465E-5</v>
      </c>
      <c r="J409">
        <f t="shared" si="15"/>
        <v>1.188120171846853</v>
      </c>
    </row>
    <row r="410" spans="1:10" x14ac:dyDescent="0.25">
      <c r="A410" t="s">
        <v>789</v>
      </c>
      <c r="B410">
        <v>408</v>
      </c>
      <c r="C410">
        <v>2904.98</v>
      </c>
      <c r="D410">
        <v>2.7546501938591206E-4</v>
      </c>
      <c r="E410">
        <v>2.7705684043618928E-5</v>
      </c>
      <c r="F410">
        <v>10.491134142250084</v>
      </c>
      <c r="G410">
        <v>5.2636189113212713E-3</v>
      </c>
      <c r="I410">
        <f t="shared" si="14"/>
        <v>7.588097690528091E-8</v>
      </c>
      <c r="J410">
        <f t="shared" si="15"/>
        <v>2.7388234409161803E-3</v>
      </c>
    </row>
    <row r="411" spans="1:10" x14ac:dyDescent="0.25">
      <c r="A411" t="s">
        <v>788</v>
      </c>
      <c r="B411">
        <v>409</v>
      </c>
      <c r="C411">
        <v>2888.8</v>
      </c>
      <c r="D411">
        <v>-5.5697457469585654E-3</v>
      </c>
      <c r="E411">
        <v>2.5050610858399236E-5</v>
      </c>
      <c r="F411">
        <v>9.3562366480175001</v>
      </c>
      <c r="G411">
        <v>5.0050585269704123E-3</v>
      </c>
      <c r="I411">
        <f t="shared" si="14"/>
        <v>3.102206768576303E-5</v>
      </c>
      <c r="J411">
        <f t="shared" si="15"/>
        <v>1.2383756971483839</v>
      </c>
    </row>
    <row r="412" spans="1:10" x14ac:dyDescent="0.25">
      <c r="A412" t="s">
        <v>787</v>
      </c>
      <c r="B412">
        <v>410</v>
      </c>
      <c r="C412">
        <v>2904.31</v>
      </c>
      <c r="D412">
        <v>5.3690113541955409E-3</v>
      </c>
      <c r="E412">
        <v>2.9558204040489773E-5</v>
      </c>
      <c r="F412">
        <v>9.4539112495934035</v>
      </c>
      <c r="G412">
        <v>5.4367457215221838E-3</v>
      </c>
      <c r="I412">
        <f t="shared" si="14"/>
        <v>2.8826282921480634E-5</v>
      </c>
      <c r="J412">
        <f t="shared" si="15"/>
        <v>0.97523797054765138</v>
      </c>
    </row>
    <row r="413" spans="1:10" x14ac:dyDescent="0.25">
      <c r="A413" t="s">
        <v>786</v>
      </c>
      <c r="B413">
        <v>411</v>
      </c>
      <c r="C413">
        <v>2907.95</v>
      </c>
      <c r="D413">
        <v>1.25330973621951E-3</v>
      </c>
      <c r="E413">
        <v>3.2530973811679849E-5</v>
      </c>
      <c r="F413">
        <v>10.285032045247384</v>
      </c>
      <c r="G413">
        <v>5.7035930615428592E-3</v>
      </c>
      <c r="I413">
        <f t="shared" si="14"/>
        <v>1.5707852949026179E-6</v>
      </c>
      <c r="J413">
        <f t="shared" si="15"/>
        <v>4.8285836876443167E-2</v>
      </c>
    </row>
    <row r="414" spans="1:10" x14ac:dyDescent="0.25">
      <c r="A414" t="s">
        <v>785</v>
      </c>
      <c r="B414">
        <v>412</v>
      </c>
      <c r="C414">
        <v>2930.75</v>
      </c>
      <c r="D414">
        <v>7.8405749754981713E-3</v>
      </c>
      <c r="E414">
        <v>2.9044535329205069E-5</v>
      </c>
      <c r="F414">
        <v>8.3301162713384471</v>
      </c>
      <c r="G414">
        <v>5.3892982223296077E-3</v>
      </c>
      <c r="I414">
        <f t="shared" si="14"/>
        <v>6.1474615946408151E-5</v>
      </c>
      <c r="J414">
        <f t="shared" si="15"/>
        <v>2.1165639336152076</v>
      </c>
    </row>
    <row r="415" spans="1:10" x14ac:dyDescent="0.25">
      <c r="A415" t="s">
        <v>784</v>
      </c>
      <c r="B415">
        <v>413</v>
      </c>
      <c r="C415">
        <v>2929.67</v>
      </c>
      <c r="D415">
        <v>-3.6850635502849727E-4</v>
      </c>
      <c r="E415">
        <v>3.9030258656089871E-5</v>
      </c>
      <c r="F415">
        <v>10.147694076464449</v>
      </c>
      <c r="G415">
        <v>6.2474201600412529E-3</v>
      </c>
      <c r="I415">
        <f t="shared" si="14"/>
        <v>1.3579693369638888E-7</v>
      </c>
      <c r="J415">
        <f t="shared" si="15"/>
        <v>3.4792732196049785E-3</v>
      </c>
    </row>
    <row r="416" spans="1:10" x14ac:dyDescent="0.25">
      <c r="A416" t="s">
        <v>783</v>
      </c>
      <c r="B416">
        <v>414</v>
      </c>
      <c r="C416">
        <v>2919.37</v>
      </c>
      <c r="D416">
        <v>-3.5157543341060027E-3</v>
      </c>
      <c r="E416">
        <v>3.3696183611338607E-5</v>
      </c>
      <c r="F416">
        <v>9.9313031695258402</v>
      </c>
      <c r="G416">
        <v>5.8048413941587246E-3</v>
      </c>
      <c r="I416">
        <f t="shared" si="14"/>
        <v>1.2360528537785143E-5</v>
      </c>
      <c r="J416">
        <f t="shared" si="15"/>
        <v>0.36682280344726881</v>
      </c>
    </row>
    <row r="417" spans="1:10" x14ac:dyDescent="0.25">
      <c r="A417" t="s">
        <v>782</v>
      </c>
      <c r="B417">
        <v>415</v>
      </c>
      <c r="C417">
        <v>2915.56</v>
      </c>
      <c r="D417">
        <v>-1.3050760951849316E-3</v>
      </c>
      <c r="E417">
        <v>3.2210114121255826E-5</v>
      </c>
      <c r="F417">
        <v>10.290351517604336</v>
      </c>
      <c r="G417">
        <v>5.6753955035094977E-3</v>
      </c>
      <c r="I417">
        <f t="shared" si="14"/>
        <v>1.7032236142231487E-6</v>
      </c>
      <c r="J417">
        <f t="shared" si="15"/>
        <v>5.2878533985049492E-2</v>
      </c>
    </row>
    <row r="418" spans="1:10" x14ac:dyDescent="0.25">
      <c r="A418" t="s">
        <v>781</v>
      </c>
      <c r="B418">
        <v>416</v>
      </c>
      <c r="C418">
        <v>2905.97</v>
      </c>
      <c r="D418">
        <v>-3.2892480346828901E-3</v>
      </c>
      <c r="E418">
        <v>2.8827891086267261E-5</v>
      </c>
      <c r="F418">
        <v>10.078865634193981</v>
      </c>
      <c r="G418">
        <v>5.369161115692773E-3</v>
      </c>
      <c r="I418">
        <f t="shared" si="14"/>
        <v>1.0819152633665255E-5</v>
      </c>
      <c r="J418">
        <f t="shared" si="15"/>
        <v>0.37530156476895993</v>
      </c>
    </row>
    <row r="419" spans="1:10" x14ac:dyDescent="0.25">
      <c r="A419" t="s">
        <v>780</v>
      </c>
      <c r="B419">
        <v>417</v>
      </c>
      <c r="C419">
        <v>2914</v>
      </c>
      <c r="D419">
        <v>2.7632769780832067E-3</v>
      </c>
      <c r="E419">
        <v>2.8173599431501255E-5</v>
      </c>
      <c r="F419">
        <v>10.206101988158069</v>
      </c>
      <c r="G419">
        <v>5.3078808795508263E-3</v>
      </c>
      <c r="I419">
        <f t="shared" si="14"/>
        <v>7.6356996576046582E-6</v>
      </c>
      <c r="J419">
        <f t="shared" si="15"/>
        <v>0.27102322073434065</v>
      </c>
    </row>
    <row r="420" spans="1:10" x14ac:dyDescent="0.25">
      <c r="A420" t="s">
        <v>779</v>
      </c>
      <c r="B420">
        <v>418</v>
      </c>
      <c r="C420">
        <v>2913.98</v>
      </c>
      <c r="D420">
        <v>-6.8634179821724928E-6</v>
      </c>
      <c r="E420">
        <v>2.7002911171537079E-5</v>
      </c>
      <c r="F420">
        <v>10.519564132106861</v>
      </c>
      <c r="G420">
        <v>5.1964325427678827E-3</v>
      </c>
      <c r="I420">
        <f t="shared" si="14"/>
        <v>4.710650639800873E-11</v>
      </c>
      <c r="J420">
        <f t="shared" si="15"/>
        <v>1.7444973284088798E-6</v>
      </c>
    </row>
    <row r="421" spans="1:10" x14ac:dyDescent="0.25">
      <c r="A421" t="s">
        <v>778</v>
      </c>
      <c r="B421">
        <v>419</v>
      </c>
      <c r="C421">
        <v>2924.59</v>
      </c>
      <c r="D421">
        <v>3.6410682297065566E-3</v>
      </c>
      <c r="E421">
        <v>2.4498868727095073E-5</v>
      </c>
      <c r="F421">
        <v>10.075741165550468</v>
      </c>
      <c r="G421">
        <v>4.9496331911662982E-3</v>
      </c>
      <c r="I421">
        <f t="shared" si="14"/>
        <v>1.3257377853378439E-5</v>
      </c>
      <c r="J421">
        <f t="shared" si="15"/>
        <v>0.54114245033347785</v>
      </c>
    </row>
    <row r="422" spans="1:10" x14ac:dyDescent="0.25">
      <c r="A422" t="s">
        <v>777</v>
      </c>
      <c r="B422">
        <v>420</v>
      </c>
      <c r="C422">
        <v>2923.43</v>
      </c>
      <c r="D422">
        <v>-3.9663679353352244E-4</v>
      </c>
      <c r="E422">
        <v>2.5388127680847538E-5</v>
      </c>
      <c r="F422">
        <v>10.575032280803944</v>
      </c>
      <c r="G422">
        <v>5.0386632831384498E-3</v>
      </c>
      <c r="I422">
        <f t="shared" si="14"/>
        <v>1.573207459845541E-7</v>
      </c>
      <c r="J422">
        <f t="shared" si="15"/>
        <v>6.1966265477400584E-3</v>
      </c>
    </row>
    <row r="423" spans="1:10" x14ac:dyDescent="0.25">
      <c r="A423" t="s">
        <v>776</v>
      </c>
      <c r="B423">
        <v>421</v>
      </c>
      <c r="C423">
        <v>2925.51</v>
      </c>
      <c r="D423">
        <v>7.1149300650286129E-4</v>
      </c>
      <c r="E423">
        <v>2.3301084947041774E-5</v>
      </c>
      <c r="F423">
        <v>10.64528536694967</v>
      </c>
      <c r="G423">
        <v>4.827119736140981E-3</v>
      </c>
      <c r="I423">
        <f t="shared" si="14"/>
        <v>5.0622229830248067E-7</v>
      </c>
      <c r="J423">
        <f t="shared" si="15"/>
        <v>2.1725267276309763E-2</v>
      </c>
    </row>
    <row r="424" spans="1:10" x14ac:dyDescent="0.25">
      <c r="A424" t="s">
        <v>775</v>
      </c>
      <c r="B424">
        <v>422</v>
      </c>
      <c r="C424">
        <v>2901.61</v>
      </c>
      <c r="D424">
        <v>-8.1695157425543119E-3</v>
      </c>
      <c r="E424">
        <v>2.1783735073642568E-5</v>
      </c>
      <c r="F424">
        <v>7.6705478846253001</v>
      </c>
      <c r="G424">
        <v>4.6673049047220565E-3</v>
      </c>
      <c r="I424">
        <f t="shared" si="14"/>
        <v>6.6740987467842725E-5</v>
      </c>
      <c r="J424">
        <f t="shared" si="15"/>
        <v>3.0637990795525512</v>
      </c>
    </row>
    <row r="425" spans="1:10" x14ac:dyDescent="0.25">
      <c r="A425" t="s">
        <v>774</v>
      </c>
      <c r="B425">
        <v>423</v>
      </c>
      <c r="C425">
        <v>2885.57</v>
      </c>
      <c r="D425">
        <v>-5.5279655088037449E-3</v>
      </c>
      <c r="E425">
        <v>3.4606757729296992E-5</v>
      </c>
      <c r="F425">
        <v>9.3884432187648184</v>
      </c>
      <c r="G425">
        <v>5.8827508641193524E-3</v>
      </c>
      <c r="I425">
        <f t="shared" si="14"/>
        <v>3.0558402666523844E-5</v>
      </c>
      <c r="J425">
        <f t="shared" si="15"/>
        <v>0.88301836611102291</v>
      </c>
    </row>
    <row r="426" spans="1:10" x14ac:dyDescent="0.25">
      <c r="A426" t="s">
        <v>773</v>
      </c>
      <c r="B426">
        <v>424</v>
      </c>
      <c r="C426">
        <v>2884.43</v>
      </c>
      <c r="D426">
        <v>-3.9506925841348295E-4</v>
      </c>
      <c r="E426">
        <v>3.6745163842951083E-5</v>
      </c>
      <c r="F426">
        <v>10.207256310921919</v>
      </c>
      <c r="G426">
        <v>6.0617789338568828E-3</v>
      </c>
      <c r="I426">
        <f t="shared" si="14"/>
        <v>1.5607971894337936E-7</v>
      </c>
      <c r="J426">
        <f t="shared" si="15"/>
        <v>4.2476261532120108E-3</v>
      </c>
    </row>
    <row r="427" spans="1:10" x14ac:dyDescent="0.25">
      <c r="A427" t="s">
        <v>772</v>
      </c>
      <c r="B427">
        <v>425</v>
      </c>
      <c r="C427">
        <v>2880.34</v>
      </c>
      <c r="D427">
        <v>-1.4179577940874877E-3</v>
      </c>
      <c r="E427">
        <v>3.1958495729878731E-5</v>
      </c>
      <c r="F427">
        <v>10.288159522222299</v>
      </c>
      <c r="G427">
        <v>5.6531845653471045E-3</v>
      </c>
      <c r="I427">
        <f t="shared" si="14"/>
        <v>2.0106043058134541E-6</v>
      </c>
      <c r="J427">
        <f t="shared" si="15"/>
        <v>6.291298322698255E-2</v>
      </c>
    </row>
    <row r="428" spans="1:10" x14ac:dyDescent="0.25">
      <c r="A428" t="s">
        <v>771</v>
      </c>
      <c r="B428">
        <v>426</v>
      </c>
      <c r="C428">
        <v>2785.68</v>
      </c>
      <c r="D428">
        <v>-3.2864175757028824E-2</v>
      </c>
      <c r="E428">
        <v>2.8700954637751766E-5</v>
      </c>
      <c r="F428">
        <v>-27.172713343801902</v>
      </c>
      <c r="G428">
        <v>5.3573271915902023E-3</v>
      </c>
      <c r="I428">
        <f t="shared" si="14"/>
        <v>1.0800540481888811E-3</v>
      </c>
      <c r="J428">
        <f t="shared" si="15"/>
        <v>37.631293516914354</v>
      </c>
    </row>
    <row r="429" spans="1:10" x14ac:dyDescent="0.25">
      <c r="A429" t="s">
        <v>770</v>
      </c>
      <c r="B429">
        <v>427</v>
      </c>
      <c r="C429">
        <v>2728.37</v>
      </c>
      <c r="D429">
        <v>-2.0573073719881707E-2</v>
      </c>
      <c r="E429">
        <v>2.5375304052487464E-4</v>
      </c>
      <c r="F429">
        <v>6.6111833673158165</v>
      </c>
      <c r="G429">
        <v>1.5929627758515724E-2</v>
      </c>
      <c r="I429">
        <f t="shared" si="14"/>
        <v>4.2325136228368735E-4</v>
      </c>
      <c r="J429">
        <f t="shared" si="15"/>
        <v>1.6679656780002101</v>
      </c>
    </row>
    <row r="430" spans="1:10" x14ac:dyDescent="0.25">
      <c r="A430" t="s">
        <v>769</v>
      </c>
      <c r="B430">
        <v>428</v>
      </c>
      <c r="C430">
        <v>2767.13</v>
      </c>
      <c r="D430">
        <v>1.4206284338267983E-2</v>
      </c>
      <c r="E430">
        <v>2.8668737041871208E-4</v>
      </c>
      <c r="F430">
        <v>7.4531510052645888</v>
      </c>
      <c r="G430">
        <v>1.6931844861641985E-2</v>
      </c>
      <c r="I430">
        <f t="shared" si="14"/>
        <v>2.0181851469971816E-4</v>
      </c>
      <c r="J430">
        <f t="shared" si="15"/>
        <v>0.70396723233729686</v>
      </c>
    </row>
    <row r="431" spans="1:10" x14ac:dyDescent="0.25">
      <c r="A431" t="s">
        <v>768</v>
      </c>
      <c r="B431">
        <v>429</v>
      </c>
      <c r="C431">
        <v>2750.79</v>
      </c>
      <c r="D431">
        <v>-5.9050351808552781E-3</v>
      </c>
      <c r="E431">
        <v>2.6505746226150324E-4</v>
      </c>
      <c r="F431">
        <v>8.1040096485299102</v>
      </c>
      <c r="G431">
        <v>1.6280585439765464E-2</v>
      </c>
      <c r="I431">
        <f t="shared" si="14"/>
        <v>3.4869440487138526E-5</v>
      </c>
      <c r="J431">
        <f t="shared" si="15"/>
        <v>0.13155426823160579</v>
      </c>
    </row>
    <row r="432" spans="1:10" x14ac:dyDescent="0.25">
      <c r="A432" t="s">
        <v>767</v>
      </c>
      <c r="B432">
        <v>430</v>
      </c>
      <c r="C432">
        <v>2809.92</v>
      </c>
      <c r="D432">
        <v>2.1495643069809001E-2</v>
      </c>
      <c r="E432">
        <v>2.1333177812550729E-4</v>
      </c>
      <c r="F432">
        <v>6.2867274003590818</v>
      </c>
      <c r="G432">
        <v>1.4605881627806905E-2</v>
      </c>
      <c r="I432">
        <f t="shared" si="14"/>
        <v>4.6206267098462773E-4</v>
      </c>
      <c r="J432">
        <f t="shared" si="15"/>
        <v>2.165934559982841</v>
      </c>
    </row>
    <row r="433" spans="1:10" x14ac:dyDescent="0.25">
      <c r="A433" t="s">
        <v>766</v>
      </c>
      <c r="B433">
        <v>431</v>
      </c>
      <c r="C433">
        <v>2809.21</v>
      </c>
      <c r="D433">
        <v>-2.5267623277536178E-4</v>
      </c>
      <c r="E433">
        <v>2.6406515733768716E-4</v>
      </c>
      <c r="F433">
        <v>8.2390728986691073</v>
      </c>
      <c r="G433">
        <v>1.6250081764030824E-2</v>
      </c>
      <c r="I433">
        <f t="shared" si="14"/>
        <v>6.3845278609548814E-8</v>
      </c>
      <c r="J433">
        <f t="shared" si="15"/>
        <v>2.4177850365886521E-4</v>
      </c>
    </row>
    <row r="434" spans="1:10" x14ac:dyDescent="0.25">
      <c r="A434" t="s">
        <v>765</v>
      </c>
      <c r="B434">
        <v>432</v>
      </c>
      <c r="C434">
        <v>2768.78</v>
      </c>
      <c r="D434">
        <v>-1.4391946490294405E-2</v>
      </c>
      <c r="E434">
        <v>2.0522914372350136E-4</v>
      </c>
      <c r="F434">
        <v>7.4821304541999325</v>
      </c>
      <c r="G434">
        <v>1.4325820874333916E-2</v>
      </c>
      <c r="I434">
        <f t="shared" si="14"/>
        <v>2.0712812377949745E-4</v>
      </c>
      <c r="J434">
        <f t="shared" si="15"/>
        <v>1.0092529746094665</v>
      </c>
    </row>
    <row r="435" spans="1:10" x14ac:dyDescent="0.25">
      <c r="A435" t="s">
        <v>764</v>
      </c>
      <c r="B435">
        <v>433</v>
      </c>
      <c r="C435">
        <v>2767.78</v>
      </c>
      <c r="D435">
        <v>-3.6116990154511086E-4</v>
      </c>
      <c r="E435">
        <v>2.0408105591600742E-4</v>
      </c>
      <c r="F435">
        <v>8.4963541341888238</v>
      </c>
      <c r="G435">
        <v>1.4285694099903141E-2</v>
      </c>
      <c r="I435">
        <f t="shared" si="14"/>
        <v>1.3044369778210508E-7</v>
      </c>
      <c r="J435">
        <f t="shared" si="15"/>
        <v>6.3917592545087139E-4</v>
      </c>
    </row>
    <row r="436" spans="1:10" x14ac:dyDescent="0.25">
      <c r="A436" t="s">
        <v>763</v>
      </c>
      <c r="B436">
        <v>434</v>
      </c>
      <c r="C436">
        <v>2755.88</v>
      </c>
      <c r="D436">
        <v>-4.2994746692295305E-3</v>
      </c>
      <c r="E436">
        <v>1.5951624195611043E-4</v>
      </c>
      <c r="F436">
        <v>8.6274801694867271</v>
      </c>
      <c r="G436">
        <v>1.2629973949146151E-2</v>
      </c>
      <c r="I436">
        <f t="shared" si="14"/>
        <v>1.848548243134638E-5</v>
      </c>
      <c r="J436">
        <f t="shared" si="15"/>
        <v>0.11588464099118199</v>
      </c>
    </row>
    <row r="437" spans="1:10" x14ac:dyDescent="0.25">
      <c r="A437" t="s">
        <v>762</v>
      </c>
      <c r="B437">
        <v>435</v>
      </c>
      <c r="C437">
        <v>2740.69</v>
      </c>
      <c r="D437">
        <v>-5.5118510239923202E-3</v>
      </c>
      <c r="E437">
        <v>1.2941775796497916E-4</v>
      </c>
      <c r="F437">
        <v>8.7177174014113863</v>
      </c>
      <c r="G437">
        <v>1.1376192595283325E-2</v>
      </c>
      <c r="I437">
        <f t="shared" si="14"/>
        <v>3.0380501710685187E-5</v>
      </c>
      <c r="J437">
        <f t="shared" si="15"/>
        <v>0.23474755078747572</v>
      </c>
    </row>
    <row r="438" spans="1:10" x14ac:dyDescent="0.25">
      <c r="A438" t="s">
        <v>761</v>
      </c>
      <c r="B438">
        <v>436</v>
      </c>
      <c r="C438">
        <v>2656.1</v>
      </c>
      <c r="D438">
        <v>-3.0864490329077787E-2</v>
      </c>
      <c r="E438">
        <v>1.0898374443389965E-4</v>
      </c>
      <c r="F438">
        <v>0.38340492449463071</v>
      </c>
      <c r="G438">
        <v>1.0439527979458633E-2</v>
      </c>
      <c r="I438">
        <f t="shared" si="14"/>
        <v>9.526167632737363E-4</v>
      </c>
      <c r="J438">
        <f t="shared" si="15"/>
        <v>8.7409068959959733</v>
      </c>
    </row>
    <row r="439" spans="1:10" x14ac:dyDescent="0.25">
      <c r="A439" t="s">
        <v>760</v>
      </c>
      <c r="B439">
        <v>437</v>
      </c>
      <c r="C439">
        <v>2705.57</v>
      </c>
      <c r="D439">
        <v>1.8625051767629408E-2</v>
      </c>
      <c r="E439">
        <v>2.8805672431773716E-4</v>
      </c>
      <c r="F439">
        <v>6.948102293898998</v>
      </c>
      <c r="G439">
        <v>1.6972233922431579E-2</v>
      </c>
      <c r="I439">
        <f t="shared" si="14"/>
        <v>3.4689255334687533E-4</v>
      </c>
      <c r="J439">
        <f t="shared" si="15"/>
        <v>1.2042508438867066</v>
      </c>
    </row>
    <row r="440" spans="1:10" x14ac:dyDescent="0.25">
      <c r="A440" t="s">
        <v>759</v>
      </c>
      <c r="B440">
        <v>438</v>
      </c>
      <c r="C440">
        <v>2658.69</v>
      </c>
      <c r="D440">
        <v>-1.7327217554896079E-2</v>
      </c>
      <c r="E440">
        <v>2.9672114545908511E-4</v>
      </c>
      <c r="F440">
        <v>7.1108840181591315</v>
      </c>
      <c r="G440">
        <v>1.7225595648890785E-2</v>
      </c>
      <c r="I440">
        <f t="shared" si="14"/>
        <v>3.0023246819469888E-4</v>
      </c>
      <c r="J440">
        <f t="shared" si="15"/>
        <v>1.0118337462272231</v>
      </c>
    </row>
    <row r="441" spans="1:10" x14ac:dyDescent="0.25">
      <c r="A441" t="s">
        <v>758</v>
      </c>
      <c r="B441">
        <v>439</v>
      </c>
      <c r="C441">
        <v>2641.25</v>
      </c>
      <c r="D441">
        <v>-6.5596214677152709E-3</v>
      </c>
      <c r="E441">
        <v>2.9347795949834113E-4</v>
      </c>
      <c r="F441">
        <v>7.9870917808227482</v>
      </c>
      <c r="G441">
        <v>1.7131198425630972E-2</v>
      </c>
      <c r="I441">
        <f t="shared" si="14"/>
        <v>4.3028633799711046E-5</v>
      </c>
      <c r="J441">
        <f t="shared" si="15"/>
        <v>0.14661623609916868</v>
      </c>
    </row>
    <row r="442" spans="1:10" x14ac:dyDescent="0.25">
      <c r="A442" t="s">
        <v>757</v>
      </c>
      <c r="B442">
        <v>440</v>
      </c>
      <c r="C442">
        <v>2682.63</v>
      </c>
      <c r="D442">
        <v>1.5666824420255576E-2</v>
      </c>
      <c r="E442">
        <v>2.367193397718424E-4</v>
      </c>
      <c r="F442">
        <v>7.3117560216408251</v>
      </c>
      <c r="G442">
        <v>1.5385686197626754E-2</v>
      </c>
      <c r="I442">
        <f t="shared" si="14"/>
        <v>2.4544938741511649E-4</v>
      </c>
      <c r="J442">
        <f t="shared" si="15"/>
        <v>1.0368793173033026</v>
      </c>
    </row>
    <row r="443" spans="1:10" x14ac:dyDescent="0.25">
      <c r="A443" t="s">
        <v>756</v>
      </c>
      <c r="B443">
        <v>441</v>
      </c>
      <c r="C443">
        <v>2711.74</v>
      </c>
      <c r="D443">
        <v>1.0851291456518197E-2</v>
      </c>
      <c r="E443">
        <v>2.3617480913068202E-4</v>
      </c>
      <c r="F443">
        <v>7.8523647043104985</v>
      </c>
      <c r="G443">
        <v>1.5367979995128898E-2</v>
      </c>
      <c r="I443">
        <f t="shared" si="14"/>
        <v>1.1775052627430482E-4</v>
      </c>
      <c r="J443">
        <f t="shared" si="15"/>
        <v>0.49857360616792207</v>
      </c>
    </row>
    <row r="444" spans="1:10" x14ac:dyDescent="0.25">
      <c r="A444" t="s">
        <v>755</v>
      </c>
      <c r="B444">
        <v>442</v>
      </c>
      <c r="C444">
        <v>2740.37</v>
      </c>
      <c r="D444">
        <v>1.05577968389301E-2</v>
      </c>
      <c r="E444">
        <v>2.0880716519906516E-4</v>
      </c>
      <c r="F444">
        <v>7.9402715650513702</v>
      </c>
      <c r="G444">
        <v>1.445016142467153E-2</v>
      </c>
      <c r="I444">
        <f t="shared" si="14"/>
        <v>1.1146707409212242E-4</v>
      </c>
      <c r="J444">
        <f t="shared" si="15"/>
        <v>0.53382782140572571</v>
      </c>
    </row>
    <row r="445" spans="1:10" x14ac:dyDescent="0.25">
      <c r="A445" t="s">
        <v>754</v>
      </c>
      <c r="B445">
        <v>443</v>
      </c>
      <c r="C445">
        <v>2723.06</v>
      </c>
      <c r="D445">
        <v>-6.3166652678288138E-3</v>
      </c>
      <c r="E445">
        <v>1.8661811258928007E-4</v>
      </c>
      <c r="F445">
        <v>8.3726392008609611</v>
      </c>
      <c r="G445">
        <v>1.3660824008429362E-2</v>
      </c>
      <c r="I445">
        <f t="shared" si="14"/>
        <v>3.9900260105794861E-5</v>
      </c>
      <c r="J445">
        <f t="shared" si="15"/>
        <v>0.21380700700585081</v>
      </c>
    </row>
    <row r="446" spans="1:10" x14ac:dyDescent="0.25">
      <c r="A446" t="s">
        <v>753</v>
      </c>
      <c r="B446">
        <v>444</v>
      </c>
      <c r="C446">
        <v>2738.31</v>
      </c>
      <c r="D446">
        <v>5.6003172901073484E-3</v>
      </c>
      <c r="E446">
        <v>1.545978737611182E-4</v>
      </c>
      <c r="F446">
        <v>8.5718113438656243</v>
      </c>
      <c r="G446">
        <v>1.2433739331396578E-2</v>
      </c>
      <c r="I446">
        <f t="shared" si="14"/>
        <v>3.1363553749875311E-5</v>
      </c>
      <c r="J446">
        <f t="shared" si="15"/>
        <v>0.20287183120213995</v>
      </c>
    </row>
    <row r="447" spans="1:10" x14ac:dyDescent="0.25">
      <c r="A447" t="s">
        <v>752</v>
      </c>
      <c r="B447">
        <v>445</v>
      </c>
      <c r="C447">
        <v>2755.45</v>
      </c>
      <c r="D447">
        <v>6.2593351373656514E-3</v>
      </c>
      <c r="E447">
        <v>1.2838648528809042E-4</v>
      </c>
      <c r="F447">
        <v>8.655298755662427</v>
      </c>
      <c r="G447">
        <v>1.1330776023207343E-2</v>
      </c>
      <c r="I447">
        <f t="shared" si="14"/>
        <v>3.9179276361860275E-5</v>
      </c>
      <c r="J447">
        <f t="shared" si="15"/>
        <v>0.30516667135130837</v>
      </c>
    </row>
    <row r="448" spans="1:10" x14ac:dyDescent="0.25">
      <c r="A448" t="s">
        <v>751</v>
      </c>
      <c r="B448">
        <v>446</v>
      </c>
      <c r="C448">
        <v>2813.89</v>
      </c>
      <c r="D448">
        <v>2.1208876952947708E-2</v>
      </c>
      <c r="E448">
        <v>1.1005468484044451E-4</v>
      </c>
      <c r="F448">
        <v>5.0273245148664651</v>
      </c>
      <c r="G448">
        <v>1.0490695155252798E-2</v>
      </c>
      <c r="I448">
        <f t="shared" si="14"/>
        <v>4.4981646160527648E-4</v>
      </c>
      <c r="J448">
        <f t="shared" si="15"/>
        <v>4.0872086659228826</v>
      </c>
    </row>
    <row r="449" spans="1:10" x14ac:dyDescent="0.25">
      <c r="A449" t="s">
        <v>750</v>
      </c>
      <c r="B449">
        <v>447</v>
      </c>
      <c r="C449">
        <v>2806.83</v>
      </c>
      <c r="D449">
        <v>-2.5089822274502183E-3</v>
      </c>
      <c r="E449">
        <v>1.8275044862551306E-4</v>
      </c>
      <c r="F449">
        <v>8.5729431693790215</v>
      </c>
      <c r="G449">
        <v>1.3518522427599588E-2</v>
      </c>
      <c r="I449">
        <f t="shared" si="14"/>
        <v>6.2949918176610585E-6</v>
      </c>
      <c r="J449">
        <f t="shared" si="15"/>
        <v>3.4445835099209926E-2</v>
      </c>
    </row>
    <row r="450" spans="1:10" x14ac:dyDescent="0.25">
      <c r="A450" t="s">
        <v>749</v>
      </c>
      <c r="B450">
        <v>448</v>
      </c>
      <c r="C450">
        <v>2781.01</v>
      </c>
      <c r="D450">
        <v>-9.1989896074931021E-3</v>
      </c>
      <c r="E450">
        <v>1.4455664641910336E-4</v>
      </c>
      <c r="F450">
        <v>8.2564532988022918</v>
      </c>
      <c r="G450">
        <v>1.2023171229717364E-2</v>
      </c>
      <c r="I450">
        <f t="shared" si="14"/>
        <v>8.4621409798766103E-5</v>
      </c>
      <c r="J450">
        <f t="shared" si="15"/>
        <v>0.58538581168678294</v>
      </c>
    </row>
    <row r="451" spans="1:10" x14ac:dyDescent="0.25">
      <c r="A451" t="s">
        <v>748</v>
      </c>
      <c r="B451">
        <v>449</v>
      </c>
      <c r="C451">
        <v>2726.22</v>
      </c>
      <c r="D451">
        <v>-1.9701475363267495E-2</v>
      </c>
      <c r="E451">
        <v>1.3197265420553553E-4</v>
      </c>
      <c r="F451">
        <v>5.9917903757265414</v>
      </c>
      <c r="G451">
        <v>1.1487935158484119E-2</v>
      </c>
      <c r="I451">
        <f t="shared" si="14"/>
        <v>3.8814813148943609E-4</v>
      </c>
      <c r="J451">
        <f t="shared" si="15"/>
        <v>2.9411254462225962</v>
      </c>
    </row>
    <row r="452" spans="1:10" x14ac:dyDescent="0.25">
      <c r="A452" t="s">
        <v>747</v>
      </c>
      <c r="B452">
        <v>450</v>
      </c>
      <c r="C452">
        <v>2722.18</v>
      </c>
      <c r="D452">
        <v>-1.4819053487979961E-3</v>
      </c>
      <c r="E452">
        <v>1.8644299143320877E-4</v>
      </c>
      <c r="F452">
        <v>8.575606409153286</v>
      </c>
      <c r="G452">
        <v>1.3654412892292687E-2</v>
      </c>
      <c r="I452">
        <f t="shared" si="14"/>
        <v>2.1960434627961103E-6</v>
      </c>
      <c r="J452">
        <f t="shared" si="15"/>
        <v>1.1778632416884491E-2</v>
      </c>
    </row>
    <row r="453" spans="1:10" x14ac:dyDescent="0.25">
      <c r="A453" t="s">
        <v>746</v>
      </c>
      <c r="B453">
        <v>451</v>
      </c>
      <c r="C453">
        <v>2701.58</v>
      </c>
      <c r="D453">
        <v>-7.5674643116913076E-3</v>
      </c>
      <c r="E453">
        <v>1.4650640072655868E-4</v>
      </c>
      <c r="F453">
        <v>8.4375607965696435</v>
      </c>
      <c r="G453">
        <v>1.2103982845599158E-2</v>
      </c>
      <c r="I453">
        <f t="shared" ref="I453:I516" si="16">D453*D453</f>
        <v>5.7266516108721593E-5</v>
      </c>
      <c r="J453">
        <f t="shared" si="15"/>
        <v>0.39088064292565972</v>
      </c>
    </row>
    <row r="454" spans="1:10" x14ac:dyDescent="0.25">
      <c r="A454" t="s">
        <v>745</v>
      </c>
      <c r="B454">
        <v>452</v>
      </c>
      <c r="C454">
        <v>2730.2</v>
      </c>
      <c r="D454">
        <v>1.0593800664796094E-2</v>
      </c>
      <c r="E454">
        <v>1.2768537379697053E-4</v>
      </c>
      <c r="F454">
        <v>8.0869948361575332</v>
      </c>
      <c r="G454">
        <v>1.1299795298896813E-2</v>
      </c>
      <c r="I454">
        <f t="shared" si="16"/>
        <v>1.1222861252543415E-4</v>
      </c>
      <c r="J454">
        <f t="shared" ref="J454:J517" si="17">I454/E454</f>
        <v>0.87894650098206384</v>
      </c>
    </row>
    <row r="455" spans="1:10" x14ac:dyDescent="0.25">
      <c r="A455" t="s">
        <v>744</v>
      </c>
      <c r="B455">
        <v>453</v>
      </c>
      <c r="C455">
        <v>2736.27</v>
      </c>
      <c r="D455">
        <v>2.2232803457622463E-3</v>
      </c>
      <c r="E455">
        <v>1.249382462769499E-4</v>
      </c>
      <c r="F455">
        <v>8.9481276230794791</v>
      </c>
      <c r="G455">
        <v>1.1177577835870789E-2</v>
      </c>
      <c r="I455">
        <f t="shared" si="16"/>
        <v>4.9429754958526933E-6</v>
      </c>
      <c r="J455">
        <f t="shared" si="17"/>
        <v>3.9563349439815473E-2</v>
      </c>
    </row>
    <row r="456" spans="1:10" x14ac:dyDescent="0.25">
      <c r="A456" t="s">
        <v>743</v>
      </c>
      <c r="B456">
        <v>454</v>
      </c>
      <c r="C456">
        <v>2690.73</v>
      </c>
      <c r="D456">
        <v>-1.6643094431470606E-2</v>
      </c>
      <c r="E456">
        <v>1.0020000488004753E-4</v>
      </c>
      <c r="F456">
        <v>6.4439453269531644</v>
      </c>
      <c r="G456">
        <v>1.0009995248752495E-2</v>
      </c>
      <c r="I456">
        <f t="shared" si="16"/>
        <v>2.7699259225484791E-4</v>
      </c>
      <c r="J456">
        <f t="shared" si="17"/>
        <v>2.7643969936572774</v>
      </c>
    </row>
    <row r="457" spans="1:10" x14ac:dyDescent="0.25">
      <c r="A457" t="s">
        <v>742</v>
      </c>
      <c r="B457">
        <v>455</v>
      </c>
      <c r="C457">
        <v>2641.89</v>
      </c>
      <c r="D457">
        <v>-1.8151208036480848E-2</v>
      </c>
      <c r="E457">
        <v>1.3876127907220799E-4</v>
      </c>
      <c r="F457">
        <v>6.5084162543222579</v>
      </c>
      <c r="G457">
        <v>1.1779697749611745E-2</v>
      </c>
      <c r="I457">
        <f t="shared" si="16"/>
        <v>3.2946635318360692E-4</v>
      </c>
      <c r="J457">
        <f t="shared" si="17"/>
        <v>2.3743392637088667</v>
      </c>
    </row>
    <row r="458" spans="1:10" x14ac:dyDescent="0.25">
      <c r="A458" t="s">
        <v>741</v>
      </c>
      <c r="B458">
        <v>456</v>
      </c>
      <c r="C458">
        <v>2649.93</v>
      </c>
      <c r="D458">
        <v>3.0432758366170098E-3</v>
      </c>
      <c r="E458">
        <v>1.7923251447417283E-4</v>
      </c>
      <c r="F458">
        <v>8.5751533743111192</v>
      </c>
      <c r="G458">
        <v>1.3387774814141924E-2</v>
      </c>
      <c r="I458">
        <f t="shared" si="16"/>
        <v>9.2615278177369608E-6</v>
      </c>
      <c r="J458">
        <f t="shared" si="17"/>
        <v>5.1673257192804349E-2</v>
      </c>
    </row>
    <row r="459" spans="1:10" x14ac:dyDescent="0.25">
      <c r="A459" t="s">
        <v>740</v>
      </c>
      <c r="B459">
        <v>457</v>
      </c>
      <c r="C459">
        <v>2632.56</v>
      </c>
      <c r="D459">
        <v>-6.5548901291732076E-3</v>
      </c>
      <c r="E459">
        <v>1.4250098877979344E-4</v>
      </c>
      <c r="F459">
        <v>8.5546438196788142</v>
      </c>
      <c r="G459">
        <v>1.1937377801669572E-2</v>
      </c>
      <c r="I459">
        <f t="shared" si="16"/>
        <v>4.2966584605532347E-5</v>
      </c>
      <c r="J459">
        <f t="shared" si="17"/>
        <v>0.30151779979526</v>
      </c>
    </row>
    <row r="460" spans="1:10" x14ac:dyDescent="0.25">
      <c r="A460" t="s">
        <v>739</v>
      </c>
      <c r="B460">
        <v>458</v>
      </c>
      <c r="C460">
        <v>2673.45</v>
      </c>
      <c r="D460">
        <v>1.5532409517731827E-2</v>
      </c>
      <c r="E460">
        <v>1.2161378608687237E-4</v>
      </c>
      <c r="F460">
        <v>7.030874064717815</v>
      </c>
      <c r="G460">
        <v>1.1027864076369112E-2</v>
      </c>
      <c r="I460">
        <f t="shared" si="16"/>
        <v>2.4125574542652623E-4</v>
      </c>
      <c r="J460">
        <f t="shared" si="17"/>
        <v>1.9837861577156231</v>
      </c>
    </row>
    <row r="461" spans="1:10" x14ac:dyDescent="0.25">
      <c r="A461" t="s">
        <v>738</v>
      </c>
      <c r="B461">
        <v>459</v>
      </c>
      <c r="C461">
        <v>2682.17</v>
      </c>
      <c r="D461">
        <v>3.261703042884756E-3</v>
      </c>
      <c r="E461">
        <v>1.4754265369090348E-4</v>
      </c>
      <c r="F461">
        <v>8.7492872724970336</v>
      </c>
      <c r="G461">
        <v>1.2146713699223485E-2</v>
      </c>
      <c r="I461">
        <f t="shared" si="16"/>
        <v>1.0638706739963676E-5</v>
      </c>
      <c r="J461">
        <f t="shared" si="17"/>
        <v>7.2105973925691902E-2</v>
      </c>
    </row>
    <row r="462" spans="1:10" x14ac:dyDescent="0.25">
      <c r="A462" t="s">
        <v>737</v>
      </c>
      <c r="B462">
        <v>460</v>
      </c>
      <c r="C462">
        <v>2743.79</v>
      </c>
      <c r="D462">
        <v>2.297393528374414E-2</v>
      </c>
      <c r="E462">
        <v>1.1863391041192001E-4</v>
      </c>
      <c r="F462">
        <v>4.5904729522986196</v>
      </c>
      <c r="G462">
        <v>1.0891919500800581E-2</v>
      </c>
      <c r="I462">
        <f t="shared" si="16"/>
        <v>5.2780170242166396E-4</v>
      </c>
      <c r="J462">
        <f t="shared" si="17"/>
        <v>4.4489952374412498</v>
      </c>
    </row>
    <row r="463" spans="1:10" x14ac:dyDescent="0.25">
      <c r="A463" t="s">
        <v>736</v>
      </c>
      <c r="B463">
        <v>461</v>
      </c>
      <c r="C463">
        <v>2737.8</v>
      </c>
      <c r="D463">
        <v>-2.1831116812874862E-3</v>
      </c>
      <c r="E463">
        <v>2.0575036589126969E-4</v>
      </c>
      <c r="F463">
        <v>8.4656830609176303</v>
      </c>
      <c r="G463">
        <v>1.4344001041943272E-2</v>
      </c>
      <c r="I463">
        <f t="shared" si="16"/>
        <v>4.7659766129738745E-6</v>
      </c>
      <c r="J463">
        <f t="shared" si="17"/>
        <v>2.3163879161665697E-2</v>
      </c>
    </row>
    <row r="464" spans="1:10" x14ac:dyDescent="0.25">
      <c r="A464" t="s">
        <v>735</v>
      </c>
      <c r="B464">
        <v>462</v>
      </c>
      <c r="C464">
        <v>2760.17</v>
      </c>
      <c r="D464">
        <v>8.1707940682298474E-3</v>
      </c>
      <c r="E464">
        <v>1.6176717765013511E-4</v>
      </c>
      <c r="F464">
        <v>8.3166489604864271</v>
      </c>
      <c r="G464">
        <v>1.2718772647159595E-2</v>
      </c>
      <c r="I464">
        <f t="shared" si="16"/>
        <v>6.6761875705420064E-5</v>
      </c>
      <c r="J464">
        <f t="shared" si="17"/>
        <v>0.4127034709711665</v>
      </c>
    </row>
    <row r="465" spans="1:10" x14ac:dyDescent="0.25">
      <c r="A465" t="s">
        <v>734</v>
      </c>
      <c r="B465">
        <v>463</v>
      </c>
      <c r="C465">
        <v>2790.37</v>
      </c>
      <c r="D465">
        <v>1.0941355061463431E-2</v>
      </c>
      <c r="E465">
        <v>1.4132305982518837E-4</v>
      </c>
      <c r="F465">
        <v>8.0173727927339797</v>
      </c>
      <c r="G465">
        <v>1.1887937576602108E-2</v>
      </c>
      <c r="I465">
        <f t="shared" si="16"/>
        <v>1.1971325058101145E-4</v>
      </c>
      <c r="J465">
        <f t="shared" si="17"/>
        <v>0.8470892912246063</v>
      </c>
    </row>
    <row r="466" spans="1:10" x14ac:dyDescent="0.25">
      <c r="A466" t="s">
        <v>733</v>
      </c>
      <c r="B466">
        <v>464</v>
      </c>
      <c r="C466">
        <v>2700.06</v>
      </c>
      <c r="D466">
        <v>-3.2364883510072162E-2</v>
      </c>
      <c r="E466">
        <v>1.3691423150214259E-4</v>
      </c>
      <c r="F466">
        <v>1.2454852833171524</v>
      </c>
      <c r="G466">
        <v>1.1701035488457532E-2</v>
      </c>
      <c r="I466">
        <f t="shared" si="16"/>
        <v>1.0474856846205409E-3</v>
      </c>
      <c r="J466">
        <f t="shared" si="17"/>
        <v>7.6506705922981331</v>
      </c>
    </row>
    <row r="467" spans="1:10" x14ac:dyDescent="0.25">
      <c r="A467" t="s">
        <v>732</v>
      </c>
      <c r="B467">
        <v>465</v>
      </c>
      <c r="C467">
        <v>2695.95</v>
      </c>
      <c r="D467">
        <v>-1.5221883958135285E-3</v>
      </c>
      <c r="E467">
        <v>3.29371980627207E-4</v>
      </c>
      <c r="F467">
        <v>8.0112880314843657</v>
      </c>
      <c r="G467">
        <v>1.8148608228379579E-2</v>
      </c>
      <c r="I467">
        <f t="shared" si="16"/>
        <v>2.3170575123493632E-6</v>
      </c>
      <c r="J467">
        <f t="shared" si="17"/>
        <v>7.0347742025205166E-3</v>
      </c>
    </row>
    <row r="468" spans="1:10" x14ac:dyDescent="0.25">
      <c r="A468" t="s">
        <v>731</v>
      </c>
      <c r="B468">
        <v>466</v>
      </c>
      <c r="C468">
        <v>2633.08</v>
      </c>
      <c r="D468">
        <v>-2.3320165433335149E-2</v>
      </c>
      <c r="E468">
        <v>2.554892788122481E-4</v>
      </c>
      <c r="F468">
        <v>6.1437471879972927</v>
      </c>
      <c r="G468">
        <v>1.5984031994845608E-2</v>
      </c>
      <c r="I468">
        <f t="shared" si="16"/>
        <v>5.4383011583811951E-4</v>
      </c>
      <c r="J468">
        <f t="shared" si="17"/>
        <v>2.1285829227995317</v>
      </c>
    </row>
    <row r="469" spans="1:10" x14ac:dyDescent="0.25">
      <c r="A469" t="s">
        <v>730</v>
      </c>
      <c r="B469">
        <v>467</v>
      </c>
      <c r="C469">
        <v>2637.72</v>
      </c>
      <c r="D469">
        <v>1.762194844060927E-3</v>
      </c>
      <c r="E469">
        <v>3.1346068135328217E-4</v>
      </c>
      <c r="F469">
        <v>8.0579300206341617</v>
      </c>
      <c r="G469">
        <v>1.7704820850640714E-2</v>
      </c>
      <c r="I469">
        <f t="shared" si="16"/>
        <v>3.1053306684349146E-6</v>
      </c>
      <c r="J469">
        <f t="shared" si="17"/>
        <v>9.9066034535128453E-3</v>
      </c>
    </row>
    <row r="470" spans="1:10" x14ac:dyDescent="0.25">
      <c r="A470" t="s">
        <v>729</v>
      </c>
      <c r="B470">
        <v>468</v>
      </c>
      <c r="C470">
        <v>2636.78</v>
      </c>
      <c r="D470">
        <v>-3.5636837875119287E-4</v>
      </c>
      <c r="E470">
        <v>2.4352618500292044E-4</v>
      </c>
      <c r="F470">
        <v>8.3197645872648174</v>
      </c>
      <c r="G470">
        <v>1.5605325533385084E-2</v>
      </c>
      <c r="I470">
        <f t="shared" si="16"/>
        <v>1.2699842137375366E-7</v>
      </c>
      <c r="J470">
        <f t="shared" si="17"/>
        <v>5.214980121017814E-4</v>
      </c>
    </row>
    <row r="471" spans="1:10" x14ac:dyDescent="0.25">
      <c r="A471" t="s">
        <v>728</v>
      </c>
      <c r="B471">
        <v>469</v>
      </c>
      <c r="C471">
        <v>2651.07</v>
      </c>
      <c r="D471">
        <v>5.4194889220944287E-3</v>
      </c>
      <c r="E471">
        <v>1.8958524539777091E-4</v>
      </c>
      <c r="F471">
        <v>8.4157501347691017</v>
      </c>
      <c r="G471">
        <v>1.3768995802082696E-2</v>
      </c>
      <c r="I471">
        <f t="shared" si="16"/>
        <v>2.9370860176704233E-5</v>
      </c>
      <c r="J471">
        <f t="shared" si="17"/>
        <v>0.15492165603436547</v>
      </c>
    </row>
    <row r="472" spans="1:10" x14ac:dyDescent="0.25">
      <c r="A472" t="s">
        <v>727</v>
      </c>
      <c r="B472">
        <v>470</v>
      </c>
      <c r="C472">
        <v>2650.54</v>
      </c>
      <c r="D472">
        <v>-1.9991927787654795E-4</v>
      </c>
      <c r="E472">
        <v>1.5463740289455922E-4</v>
      </c>
      <c r="F472">
        <v>8.7741690568609698</v>
      </c>
      <c r="G472">
        <v>1.2435328821328338E-2</v>
      </c>
      <c r="I472">
        <f t="shared" si="16"/>
        <v>3.9967717666680393E-8</v>
      </c>
      <c r="J472">
        <f t="shared" si="17"/>
        <v>2.5846086987074343E-4</v>
      </c>
    </row>
    <row r="473" spans="1:10" x14ac:dyDescent="0.25">
      <c r="A473" t="s">
        <v>726</v>
      </c>
      <c r="B473">
        <v>471</v>
      </c>
      <c r="C473">
        <v>2599.9499999999998</v>
      </c>
      <c r="D473">
        <v>-1.9086676677205427E-2</v>
      </c>
      <c r="E473">
        <v>1.2180536074887735E-4</v>
      </c>
      <c r="F473">
        <v>6.0222389544937087</v>
      </c>
      <c r="G473">
        <v>1.1036546595238809E-2</v>
      </c>
      <c r="I473">
        <f t="shared" si="16"/>
        <v>3.6430122658017761E-4</v>
      </c>
      <c r="J473">
        <f t="shared" si="17"/>
        <v>2.9908472364467364</v>
      </c>
    </row>
    <row r="474" spans="1:10" x14ac:dyDescent="0.25">
      <c r="A474" t="s">
        <v>725</v>
      </c>
      <c r="B474">
        <v>472</v>
      </c>
      <c r="C474">
        <v>2545.94</v>
      </c>
      <c r="D474">
        <v>-2.0773476413007863E-2</v>
      </c>
      <c r="E474">
        <v>1.7365907536937635E-4</v>
      </c>
      <c r="F474">
        <v>6.1734480738648241</v>
      </c>
      <c r="G474">
        <v>1.3177976907301679E-2</v>
      </c>
      <c r="I474">
        <f t="shared" si="16"/>
        <v>4.3153732228179404E-4</v>
      </c>
      <c r="J474">
        <f t="shared" si="17"/>
        <v>2.484968443854175</v>
      </c>
    </row>
    <row r="475" spans="1:10" x14ac:dyDescent="0.25">
      <c r="A475" t="s">
        <v>724</v>
      </c>
      <c r="B475">
        <v>473</v>
      </c>
      <c r="C475">
        <v>2546.16</v>
      </c>
      <c r="D475">
        <v>8.6412091408138991E-5</v>
      </c>
      <c r="E475">
        <v>2.2737916349620805E-4</v>
      </c>
      <c r="F475">
        <v>8.3888587705117903</v>
      </c>
      <c r="G475">
        <v>1.50790969058564E-2</v>
      </c>
      <c r="I475">
        <f t="shared" si="16"/>
        <v>7.4670495415285688E-9</v>
      </c>
      <c r="J475">
        <f t="shared" si="17"/>
        <v>3.2839638543454733E-5</v>
      </c>
    </row>
    <row r="476" spans="1:10" x14ac:dyDescent="0.25">
      <c r="A476" t="s">
        <v>723</v>
      </c>
      <c r="B476">
        <v>474</v>
      </c>
      <c r="C476">
        <v>2506.96</v>
      </c>
      <c r="D476">
        <v>-1.5395733182517968E-2</v>
      </c>
      <c r="E476">
        <v>1.7725085210844386E-4</v>
      </c>
      <c r="F476">
        <v>7.3006951592535705</v>
      </c>
      <c r="G476">
        <v>1.331355895726022E-2</v>
      </c>
      <c r="I476">
        <f t="shared" si="16"/>
        <v>2.3702860022728483E-4</v>
      </c>
      <c r="J476">
        <f t="shared" si="17"/>
        <v>1.3372494259281098</v>
      </c>
    </row>
    <row r="477" spans="1:10" x14ac:dyDescent="0.25">
      <c r="A477" t="s">
        <v>722</v>
      </c>
      <c r="B477">
        <v>475</v>
      </c>
      <c r="C477">
        <v>2467.42</v>
      </c>
      <c r="D477">
        <v>-1.5772090500047797E-2</v>
      </c>
      <c r="E477">
        <v>1.8906359368629002E-4</v>
      </c>
      <c r="F477">
        <v>7.2576855065456973</v>
      </c>
      <c r="G477">
        <v>1.375003977035303E-2</v>
      </c>
      <c r="I477">
        <f t="shared" si="16"/>
        <v>2.4875883874169797E-4</v>
      </c>
      <c r="J477">
        <f t="shared" si="17"/>
        <v>1.3157416184231601</v>
      </c>
    </row>
    <row r="478" spans="1:10" x14ac:dyDescent="0.25">
      <c r="A478" t="s">
        <v>721</v>
      </c>
      <c r="B478">
        <v>476</v>
      </c>
      <c r="C478">
        <v>2416.62</v>
      </c>
      <c r="D478">
        <v>-2.0588306814405377E-2</v>
      </c>
      <c r="E478">
        <v>2.0054448125865994E-4</v>
      </c>
      <c r="F478">
        <v>6.4008367773333159</v>
      </c>
      <c r="G478">
        <v>1.4161372859248497E-2</v>
      </c>
      <c r="I478">
        <f t="shared" si="16"/>
        <v>4.238783774840909E-4</v>
      </c>
      <c r="J478">
        <f t="shared" si="17"/>
        <v>2.1136377068256369</v>
      </c>
    </row>
    <row r="479" spans="1:10" x14ac:dyDescent="0.25">
      <c r="A479" t="s">
        <v>720</v>
      </c>
      <c r="B479">
        <v>477</v>
      </c>
      <c r="C479">
        <v>2351.1</v>
      </c>
      <c r="D479">
        <v>-2.711224768478282E-2</v>
      </c>
      <c r="E479">
        <v>2.4625786956752936E-4</v>
      </c>
      <c r="F479">
        <v>5.3241547358288752</v>
      </c>
      <c r="G479">
        <v>1.5692605569743012E-2</v>
      </c>
      <c r="I479">
        <f t="shared" si="16"/>
        <v>7.3507397452101135E-4</v>
      </c>
      <c r="J479">
        <f t="shared" si="17"/>
        <v>2.9849765849591976</v>
      </c>
    </row>
    <row r="480" spans="1:10" x14ac:dyDescent="0.25">
      <c r="A480" t="s">
        <v>719</v>
      </c>
      <c r="B480">
        <v>478</v>
      </c>
      <c r="C480">
        <v>2467.6999999999998</v>
      </c>
      <c r="D480">
        <v>4.9593807154098002E-2</v>
      </c>
      <c r="E480">
        <v>3.4678796525725947E-4</v>
      </c>
      <c r="F480">
        <v>0.87443524317421328</v>
      </c>
      <c r="G480">
        <v>1.8622243829819741E-2</v>
      </c>
      <c r="I480">
        <f t="shared" si="16"/>
        <v>2.4595457080378623E-3</v>
      </c>
      <c r="J480">
        <f t="shared" si="17"/>
        <v>7.0923617727428487</v>
      </c>
    </row>
    <row r="481" spans="1:10" x14ac:dyDescent="0.25">
      <c r="A481" t="s">
        <v>718</v>
      </c>
      <c r="B481">
        <v>479</v>
      </c>
      <c r="C481">
        <v>2488.83</v>
      </c>
      <c r="D481">
        <v>8.5626291688616352E-3</v>
      </c>
      <c r="E481">
        <v>7.873964961600629E-4</v>
      </c>
      <c r="F481">
        <v>7.0536633835483329</v>
      </c>
      <c r="G481">
        <v>2.8060586169217187E-2</v>
      </c>
      <c r="I481">
        <f t="shared" si="16"/>
        <v>7.3318618283440103E-5</v>
      </c>
      <c r="J481">
        <f t="shared" si="17"/>
        <v>9.3115245801825119E-2</v>
      </c>
    </row>
    <row r="482" spans="1:10" x14ac:dyDescent="0.25">
      <c r="A482" t="s">
        <v>717</v>
      </c>
      <c r="B482">
        <v>480</v>
      </c>
      <c r="C482">
        <v>2485.7399999999998</v>
      </c>
      <c r="D482">
        <v>-1.2415472330372657E-3</v>
      </c>
      <c r="E482">
        <v>6.1963541748672965E-4</v>
      </c>
      <c r="F482">
        <v>7.3838916335728584</v>
      </c>
      <c r="G482">
        <v>2.489247712636751E-2</v>
      </c>
      <c r="I482">
        <f t="shared" si="16"/>
        <v>1.5414395318624904E-6</v>
      </c>
      <c r="J482">
        <f t="shared" si="17"/>
        <v>2.4876556251652647E-3</v>
      </c>
    </row>
    <row r="483" spans="1:10" x14ac:dyDescent="0.25">
      <c r="A483" t="s">
        <v>716</v>
      </c>
      <c r="B483">
        <v>481</v>
      </c>
      <c r="C483">
        <v>2506.85</v>
      </c>
      <c r="D483">
        <v>8.4924408827955489E-3</v>
      </c>
      <c r="E483">
        <v>4.7659860742612525E-4</v>
      </c>
      <c r="F483">
        <v>7.497510353132002</v>
      </c>
      <c r="G483">
        <v>2.1831138482134305E-2</v>
      </c>
      <c r="I483">
        <f t="shared" si="16"/>
        <v>7.2121552147777243E-5</v>
      </c>
      <c r="J483">
        <f t="shared" si="17"/>
        <v>0.15132556206420805</v>
      </c>
    </row>
    <row r="484" spans="1:10" x14ac:dyDescent="0.25">
      <c r="A484" t="s">
        <v>715</v>
      </c>
      <c r="B484">
        <v>482</v>
      </c>
      <c r="C484">
        <v>2510.0300000000002</v>
      </c>
      <c r="D484">
        <v>1.2685242435728217E-3</v>
      </c>
      <c r="E484">
        <v>3.8245594611844663E-4</v>
      </c>
      <c r="F484">
        <v>7.8646896623678648</v>
      </c>
      <c r="G484">
        <v>1.9556480923684779E-2</v>
      </c>
      <c r="I484">
        <f t="shared" si="16"/>
        <v>1.6091537565319993E-6</v>
      </c>
      <c r="J484">
        <f t="shared" si="17"/>
        <v>4.2074225093460677E-3</v>
      </c>
    </row>
    <row r="485" spans="1:10" x14ac:dyDescent="0.25">
      <c r="A485" t="s">
        <v>714</v>
      </c>
      <c r="B485">
        <v>483</v>
      </c>
      <c r="C485">
        <v>2447.89</v>
      </c>
      <c r="D485">
        <v>-2.4756676215025419E-2</v>
      </c>
      <c r="E485">
        <v>2.9580672698766784E-4</v>
      </c>
      <c r="F485">
        <v>6.0538668784464438</v>
      </c>
      <c r="G485">
        <v>1.719903273407164E-2</v>
      </c>
      <c r="I485">
        <f t="shared" si="16"/>
        <v>6.1289301721560534E-4</v>
      </c>
      <c r="J485">
        <f t="shared" si="17"/>
        <v>2.071937387824033</v>
      </c>
    </row>
    <row r="486" spans="1:10" x14ac:dyDescent="0.25">
      <c r="A486" t="s">
        <v>713</v>
      </c>
      <c r="B486">
        <v>484</v>
      </c>
      <c r="C486">
        <v>2531.94</v>
      </c>
      <c r="D486">
        <v>3.4335693188827898E-2</v>
      </c>
      <c r="E486">
        <v>3.5877203786574487E-4</v>
      </c>
      <c r="F486">
        <v>4.646781803842388</v>
      </c>
      <c r="G486">
        <v>1.8941278675573749E-2</v>
      </c>
      <c r="I486">
        <f t="shared" si="16"/>
        <v>1.1789398267573225E-3</v>
      </c>
      <c r="J486">
        <f t="shared" si="17"/>
        <v>3.2860415593438486</v>
      </c>
    </row>
    <row r="487" spans="1:10" x14ac:dyDescent="0.25">
      <c r="A487" t="s">
        <v>712</v>
      </c>
      <c r="B487">
        <v>485</v>
      </c>
      <c r="C487">
        <v>2549.69</v>
      </c>
      <c r="D487">
        <v>7.0104346864459099E-3</v>
      </c>
      <c r="E487">
        <v>5.2624331283826768E-4</v>
      </c>
      <c r="F487">
        <v>7.4563562502941432</v>
      </c>
      <c r="G487">
        <v>2.2939993741025032E-2</v>
      </c>
      <c r="I487">
        <f t="shared" si="16"/>
        <v>4.9146194492923963E-5</v>
      </c>
      <c r="J487">
        <f t="shared" si="17"/>
        <v>9.3390629949968121E-2</v>
      </c>
    </row>
    <row r="488" spans="1:10" x14ac:dyDescent="0.25">
      <c r="A488" t="s">
        <v>711</v>
      </c>
      <c r="B488">
        <v>486</v>
      </c>
      <c r="C488">
        <v>2574.41</v>
      </c>
      <c r="D488">
        <v>9.6952962909215845E-3</v>
      </c>
      <c r="E488">
        <v>4.1545174304174581E-4</v>
      </c>
      <c r="F488">
        <v>7.5598873206325621</v>
      </c>
      <c r="G488">
        <v>2.0382633368673093E-2</v>
      </c>
      <c r="I488">
        <f t="shared" si="16"/>
        <v>9.3998770168757833E-5</v>
      </c>
      <c r="J488">
        <f t="shared" si="17"/>
        <v>0.22625677167832356</v>
      </c>
    </row>
    <row r="489" spans="1:10" x14ac:dyDescent="0.25">
      <c r="A489" t="s">
        <v>710</v>
      </c>
      <c r="B489">
        <v>487</v>
      </c>
      <c r="C489">
        <v>2584.96</v>
      </c>
      <c r="D489">
        <v>4.0980263439003295E-3</v>
      </c>
      <c r="E489">
        <v>3.4046006981606585E-4</v>
      </c>
      <c r="F489">
        <v>7.9358858669716295</v>
      </c>
      <c r="G489">
        <v>1.8451560091657992E-2</v>
      </c>
      <c r="I489">
        <f t="shared" si="16"/>
        <v>1.6793819915301103E-5</v>
      </c>
      <c r="J489">
        <f t="shared" si="17"/>
        <v>4.9326841542310651E-2</v>
      </c>
    </row>
    <row r="490" spans="1:10" x14ac:dyDescent="0.25">
      <c r="A490" t="s">
        <v>709</v>
      </c>
      <c r="B490">
        <v>488</v>
      </c>
      <c r="C490">
        <v>2596.64</v>
      </c>
      <c r="D490">
        <v>4.5184451596929076E-3</v>
      </c>
      <c r="E490">
        <v>2.6699744114521898E-4</v>
      </c>
      <c r="F490">
        <v>8.1518050326701967</v>
      </c>
      <c r="G490">
        <v>1.6340056338495869E-2</v>
      </c>
      <c r="I490">
        <f t="shared" si="16"/>
        <v>2.0416346661152264E-5</v>
      </c>
      <c r="J490">
        <f t="shared" si="17"/>
        <v>7.6466450665524863E-2</v>
      </c>
    </row>
    <row r="491" spans="1:10" x14ac:dyDescent="0.25">
      <c r="A491" t="s">
        <v>708</v>
      </c>
      <c r="B491">
        <v>489</v>
      </c>
      <c r="C491">
        <v>2596.2600000000002</v>
      </c>
      <c r="D491">
        <v>-1.4634296629478794E-4</v>
      </c>
      <c r="E491">
        <v>2.1176014172645484E-4</v>
      </c>
      <c r="F491">
        <v>8.4599551962304602</v>
      </c>
      <c r="G491">
        <v>1.4551980680527817E-2</v>
      </c>
      <c r="I491">
        <f t="shared" si="16"/>
        <v>2.1416263783957437E-8</v>
      </c>
      <c r="J491">
        <f t="shared" si="17"/>
        <v>1.0113453650603568E-4</v>
      </c>
    </row>
    <row r="492" spans="1:10" x14ac:dyDescent="0.25">
      <c r="A492" t="s">
        <v>707</v>
      </c>
      <c r="B492">
        <v>490</v>
      </c>
      <c r="C492">
        <v>2582.61</v>
      </c>
      <c r="D492">
        <v>-5.2575628018766141E-3</v>
      </c>
      <c r="E492">
        <v>1.653471353533398E-4</v>
      </c>
      <c r="F492">
        <v>8.5402880850164617</v>
      </c>
      <c r="G492">
        <v>1.285873770450816E-2</v>
      </c>
      <c r="I492">
        <f t="shared" si="16"/>
        <v>2.7641966615676673E-5</v>
      </c>
      <c r="J492">
        <f t="shared" si="17"/>
        <v>0.16717535841553569</v>
      </c>
    </row>
    <row r="493" spans="1:10" x14ac:dyDescent="0.25">
      <c r="A493" t="s">
        <v>706</v>
      </c>
      <c r="B493">
        <v>491</v>
      </c>
      <c r="C493">
        <v>2610.3000000000002</v>
      </c>
      <c r="D493">
        <v>1.0721711756711327E-2</v>
      </c>
      <c r="E493">
        <v>1.3579535020387851E-4</v>
      </c>
      <c r="F493">
        <v>8.0578296306212316</v>
      </c>
      <c r="G493">
        <v>1.165312619874506E-2</v>
      </c>
      <c r="I493">
        <f t="shared" si="16"/>
        <v>1.149551029940019E-4</v>
      </c>
      <c r="J493">
        <f t="shared" si="17"/>
        <v>0.84653195283499938</v>
      </c>
    </row>
    <row r="494" spans="1:10" x14ac:dyDescent="0.25">
      <c r="A494" t="s">
        <v>705</v>
      </c>
      <c r="B494">
        <v>492</v>
      </c>
      <c r="C494">
        <v>2616.1</v>
      </c>
      <c r="D494">
        <v>2.2219668237366541E-3</v>
      </c>
      <c r="E494">
        <v>1.3169608898128533E-4</v>
      </c>
      <c r="F494">
        <v>8.8975247836217086</v>
      </c>
      <c r="G494">
        <v>1.1475891642102819E-2</v>
      </c>
      <c r="I494">
        <f t="shared" si="16"/>
        <v>4.937136565786355E-6</v>
      </c>
      <c r="J494">
        <f t="shared" si="17"/>
        <v>3.7488862455801152E-2</v>
      </c>
    </row>
    <row r="495" spans="1:10" x14ac:dyDescent="0.25">
      <c r="A495" t="s">
        <v>704</v>
      </c>
      <c r="B495">
        <v>493</v>
      </c>
      <c r="C495">
        <v>2635.96</v>
      </c>
      <c r="D495">
        <v>7.5914529261114083E-3</v>
      </c>
      <c r="E495">
        <v>1.0535039740797405E-4</v>
      </c>
      <c r="F495">
        <v>8.6111855165155724</v>
      </c>
      <c r="G495">
        <v>1.0264034168297281E-2</v>
      </c>
      <c r="I495">
        <f t="shared" si="16"/>
        <v>5.7630157529365463E-5</v>
      </c>
      <c r="J495">
        <f t="shared" si="17"/>
        <v>0.54703312894198342</v>
      </c>
    </row>
    <row r="496" spans="1:10" x14ac:dyDescent="0.25">
      <c r="A496" t="s">
        <v>703</v>
      </c>
      <c r="B496">
        <v>494</v>
      </c>
      <c r="C496">
        <v>2670.71</v>
      </c>
      <c r="D496">
        <v>1.3183052853609212E-2</v>
      </c>
      <c r="E496">
        <v>9.6388164363136639E-5</v>
      </c>
      <c r="F496">
        <v>7.4440750363528556</v>
      </c>
      <c r="G496">
        <v>9.8177474179740754E-3</v>
      </c>
      <c r="I496">
        <f t="shared" si="16"/>
        <v>1.7379288254105397E-4</v>
      </c>
      <c r="J496">
        <f t="shared" si="17"/>
        <v>1.8030521038485565</v>
      </c>
    </row>
    <row r="497" spans="1:10" x14ac:dyDescent="0.25">
      <c r="A497" t="s">
        <v>702</v>
      </c>
      <c r="B497">
        <v>495</v>
      </c>
      <c r="C497">
        <v>2632.9</v>
      </c>
      <c r="D497">
        <v>-1.4157284018107563E-2</v>
      </c>
      <c r="E497">
        <v>1.1407377698379443E-4</v>
      </c>
      <c r="F497">
        <v>7.3216558197329746</v>
      </c>
      <c r="G497">
        <v>1.0680532617046512E-2</v>
      </c>
      <c r="I497">
        <f t="shared" si="16"/>
        <v>2.0042869076936383E-4</v>
      </c>
      <c r="J497">
        <f t="shared" si="17"/>
        <v>1.7570093326342404</v>
      </c>
    </row>
    <row r="498" spans="1:10" x14ac:dyDescent="0.25">
      <c r="A498" t="s">
        <v>701</v>
      </c>
      <c r="B498">
        <v>496</v>
      </c>
      <c r="C498">
        <v>2638.7</v>
      </c>
      <c r="D498">
        <v>2.2028941471379238E-3</v>
      </c>
      <c r="E498">
        <v>1.3317767786533526E-4</v>
      </c>
      <c r="F498">
        <v>8.8873882893882765</v>
      </c>
      <c r="G498">
        <v>1.1540263336048066E-2</v>
      </c>
      <c r="I498">
        <f t="shared" si="16"/>
        <v>4.8527426234945201E-6</v>
      </c>
      <c r="J498">
        <f t="shared" si="17"/>
        <v>3.6438108106986583E-2</v>
      </c>
    </row>
    <row r="499" spans="1:10" x14ac:dyDescent="0.25">
      <c r="A499" t="s">
        <v>700</v>
      </c>
      <c r="B499">
        <v>497</v>
      </c>
      <c r="C499">
        <v>2642.33</v>
      </c>
      <c r="D499">
        <v>1.3756774169098041E-3</v>
      </c>
      <c r="E499">
        <v>1.0646202677304745E-4</v>
      </c>
      <c r="F499">
        <v>9.1299460105985446</v>
      </c>
      <c r="G499">
        <v>1.0318043747389689E-2</v>
      </c>
      <c r="I499">
        <f t="shared" si="16"/>
        <v>1.8924883553956308E-6</v>
      </c>
      <c r="J499">
        <f t="shared" si="17"/>
        <v>1.7776181919117326E-2</v>
      </c>
    </row>
    <row r="500" spans="1:10" x14ac:dyDescent="0.25">
      <c r="A500" t="s">
        <v>699</v>
      </c>
      <c r="B500">
        <v>498</v>
      </c>
      <c r="C500">
        <v>2664.76</v>
      </c>
      <c r="D500">
        <v>8.4887201825663006E-3</v>
      </c>
      <c r="E500">
        <v>8.5471405017661494E-5</v>
      </c>
      <c r="F500">
        <v>8.5242587651539807</v>
      </c>
      <c r="G500">
        <v>9.2450746355917258E-3</v>
      </c>
      <c r="I500">
        <f t="shared" si="16"/>
        <v>7.2058370337908445E-5</v>
      </c>
      <c r="J500">
        <f t="shared" si="17"/>
        <v>0.84306991704440304</v>
      </c>
    </row>
    <row r="501" spans="1:10" x14ac:dyDescent="0.25">
      <c r="A501" t="s">
        <v>698</v>
      </c>
      <c r="B501">
        <v>499</v>
      </c>
      <c r="C501">
        <v>2643.85</v>
      </c>
      <c r="D501">
        <v>-7.8468605052613993E-3</v>
      </c>
      <c r="E501">
        <v>8.4279316987394298E-5</v>
      </c>
      <c r="F501">
        <v>8.6507888953151415</v>
      </c>
      <c r="G501">
        <v>9.1803767345024732E-3</v>
      </c>
      <c r="I501">
        <f t="shared" si="16"/>
        <v>6.1573219789031188E-5</v>
      </c>
      <c r="J501">
        <f t="shared" si="17"/>
        <v>0.73058517783480292</v>
      </c>
    </row>
    <row r="502" spans="1:10" x14ac:dyDescent="0.25">
      <c r="A502" t="s">
        <v>697</v>
      </c>
      <c r="B502">
        <v>500</v>
      </c>
      <c r="C502">
        <v>2640</v>
      </c>
      <c r="D502">
        <v>-1.4562096941959091E-3</v>
      </c>
      <c r="E502">
        <v>8.1157536765414501E-5</v>
      </c>
      <c r="F502">
        <v>9.3929896230609273</v>
      </c>
      <c r="G502">
        <v>9.0087477911979814E-3</v>
      </c>
      <c r="I502">
        <f t="shared" si="16"/>
        <v>2.1205466734701432E-6</v>
      </c>
      <c r="J502">
        <f t="shared" si="17"/>
        <v>2.6128770758525779E-2</v>
      </c>
    </row>
    <row r="503" spans="1:10" x14ac:dyDescent="0.25">
      <c r="A503" t="s">
        <v>696</v>
      </c>
      <c r="B503">
        <v>501</v>
      </c>
      <c r="C503">
        <v>2681.05</v>
      </c>
      <c r="D503">
        <v>1.5549242424242493E-2</v>
      </c>
      <c r="E503">
        <v>6.622947237247682E-5</v>
      </c>
      <c r="F503">
        <v>5.9717604090058956</v>
      </c>
      <c r="G503">
        <v>8.138149198219263E-3</v>
      </c>
      <c r="I503">
        <f t="shared" si="16"/>
        <v>2.4177893996786255E-4</v>
      </c>
      <c r="J503">
        <f t="shared" si="17"/>
        <v>3.6506245830872626</v>
      </c>
    </row>
    <row r="504" spans="1:10" x14ac:dyDescent="0.25">
      <c r="A504" t="s">
        <v>695</v>
      </c>
      <c r="B504">
        <v>502</v>
      </c>
      <c r="C504">
        <v>2704.1</v>
      </c>
      <c r="D504">
        <v>8.5973778929895328E-3</v>
      </c>
      <c r="E504">
        <v>1.054326234049554E-4</v>
      </c>
      <c r="F504">
        <v>8.4563754936658544</v>
      </c>
      <c r="G504">
        <v>1.0268038926930274E-2</v>
      </c>
      <c r="I504">
        <f t="shared" si="16"/>
        <v>7.3914906634865135E-5</v>
      </c>
      <c r="J504">
        <f t="shared" si="17"/>
        <v>0.70106295611146752</v>
      </c>
    </row>
    <row r="505" spans="1:10" x14ac:dyDescent="0.25">
      <c r="A505" t="s">
        <v>694</v>
      </c>
      <c r="B505">
        <v>503</v>
      </c>
      <c r="C505">
        <v>2706.53</v>
      </c>
      <c r="D505">
        <v>8.98635405495396E-4</v>
      </c>
      <c r="E505">
        <v>9.9887959017466623E-5</v>
      </c>
      <c r="F505">
        <v>9.2033768960409308</v>
      </c>
      <c r="G505">
        <v>9.9943963808459494E-3</v>
      </c>
      <c r="I505">
        <f t="shared" si="16"/>
        <v>8.0754559200987482E-7</v>
      </c>
      <c r="J505">
        <f t="shared" si="17"/>
        <v>8.0845138888929104E-3</v>
      </c>
    </row>
    <row r="506" spans="1:10" x14ac:dyDescent="0.25">
      <c r="A506" t="s">
        <v>693</v>
      </c>
      <c r="B506">
        <v>504</v>
      </c>
      <c r="C506">
        <v>2724.87</v>
      </c>
      <c r="D506">
        <v>6.7762042172079262E-3</v>
      </c>
      <c r="E506">
        <v>8.023088349053073E-5</v>
      </c>
      <c r="F506">
        <v>8.8582919532412898</v>
      </c>
      <c r="G506">
        <v>8.9571693905234773E-3</v>
      </c>
      <c r="I506">
        <f t="shared" si="16"/>
        <v>4.5916943593306483E-5</v>
      </c>
      <c r="J506">
        <f t="shared" si="17"/>
        <v>0.57231008304583664</v>
      </c>
    </row>
    <row r="507" spans="1:10" x14ac:dyDescent="0.25">
      <c r="A507" t="s">
        <v>692</v>
      </c>
      <c r="B507">
        <v>505</v>
      </c>
      <c r="C507">
        <v>2737.7</v>
      </c>
      <c r="D507">
        <v>4.7084815055395968E-3</v>
      </c>
      <c r="E507">
        <v>7.4766878416805747E-5</v>
      </c>
      <c r="F507">
        <v>9.2046165988211524</v>
      </c>
      <c r="G507">
        <v>8.6467842818475447E-3</v>
      </c>
      <c r="I507">
        <f t="shared" si="16"/>
        <v>2.2169798088008428E-5</v>
      </c>
      <c r="J507">
        <f t="shared" si="17"/>
        <v>0.29651897414276968</v>
      </c>
    </row>
    <row r="508" spans="1:10" x14ac:dyDescent="0.25">
      <c r="A508" t="s">
        <v>691</v>
      </c>
      <c r="B508">
        <v>506</v>
      </c>
      <c r="C508">
        <v>2731.61</v>
      </c>
      <c r="D508">
        <v>-2.224495014062744E-3</v>
      </c>
      <c r="E508">
        <v>6.5589419136602607E-5</v>
      </c>
      <c r="F508">
        <v>9.5566514074181832</v>
      </c>
      <c r="G508">
        <v>8.0987294766896988E-3</v>
      </c>
      <c r="I508">
        <f t="shared" si="16"/>
        <v>4.9483780675900077E-6</v>
      </c>
      <c r="J508">
        <f t="shared" si="17"/>
        <v>7.5444761254617257E-2</v>
      </c>
    </row>
    <row r="509" spans="1:10" x14ac:dyDescent="0.25">
      <c r="A509" t="s">
        <v>690</v>
      </c>
      <c r="B509">
        <v>507</v>
      </c>
      <c r="C509">
        <v>2706.05</v>
      </c>
      <c r="D509">
        <v>-9.3571190616522637E-3</v>
      </c>
      <c r="E509">
        <v>5.4958467915976634E-5</v>
      </c>
      <c r="F509">
        <v>8.2158083702207811</v>
      </c>
      <c r="G509">
        <v>7.41339786575472E-3</v>
      </c>
      <c r="I509">
        <f t="shared" si="16"/>
        <v>8.7555677133936146E-5</v>
      </c>
      <c r="J509">
        <f t="shared" si="17"/>
        <v>1.5931244165648109</v>
      </c>
    </row>
    <row r="510" spans="1:10" x14ac:dyDescent="0.25">
      <c r="A510" t="s">
        <v>689</v>
      </c>
      <c r="B510">
        <v>508</v>
      </c>
      <c r="C510">
        <v>2707.88</v>
      </c>
      <c r="D510">
        <v>6.7626244895691023E-4</v>
      </c>
      <c r="E510">
        <v>6.4289668964773178E-5</v>
      </c>
      <c r="F510">
        <v>9.6449980103062174</v>
      </c>
      <c r="G510">
        <v>8.0180838711485913E-3</v>
      </c>
      <c r="I510">
        <f t="shared" si="16"/>
        <v>4.5733089986919764E-7</v>
      </c>
      <c r="J510">
        <f t="shared" si="17"/>
        <v>7.1135986113070064E-3</v>
      </c>
    </row>
    <row r="511" spans="1:10" x14ac:dyDescent="0.25">
      <c r="A511" t="s">
        <v>688</v>
      </c>
      <c r="B511">
        <v>509</v>
      </c>
      <c r="C511">
        <v>2709.8</v>
      </c>
      <c r="D511">
        <v>7.0904175960539995E-4</v>
      </c>
      <c r="E511">
        <v>5.3019749933445159E-5</v>
      </c>
      <c r="F511">
        <v>9.8353639425261861</v>
      </c>
      <c r="G511">
        <v>7.2814661939368478E-3</v>
      </c>
      <c r="I511">
        <f t="shared" si="16"/>
        <v>5.0274021686432179E-7</v>
      </c>
      <c r="J511">
        <f t="shared" si="17"/>
        <v>9.482131045419933E-3</v>
      </c>
    </row>
    <row r="512" spans="1:10" x14ac:dyDescent="0.25">
      <c r="A512" t="s">
        <v>687</v>
      </c>
      <c r="B512">
        <v>510</v>
      </c>
      <c r="C512">
        <v>2744.73</v>
      </c>
      <c r="D512">
        <v>1.2890250202966858E-2</v>
      </c>
      <c r="E512">
        <v>4.4438072408073017E-5</v>
      </c>
      <c r="F512">
        <v>6.2823105093270115</v>
      </c>
      <c r="G512">
        <v>6.666188746808255E-3</v>
      </c>
      <c r="I512">
        <f t="shared" si="16"/>
        <v>1.661585502950871E-4</v>
      </c>
      <c r="J512">
        <f t="shared" si="17"/>
        <v>3.7391034599624366</v>
      </c>
    </row>
    <row r="513" spans="1:10" x14ac:dyDescent="0.25">
      <c r="A513" t="s">
        <v>686</v>
      </c>
      <c r="B513">
        <v>511</v>
      </c>
      <c r="C513">
        <v>2753.03</v>
      </c>
      <c r="D513">
        <v>3.0239768574686909E-3</v>
      </c>
      <c r="E513">
        <v>7.2859961417770863E-5</v>
      </c>
      <c r="F513">
        <v>9.40146428416306</v>
      </c>
      <c r="G513">
        <v>8.5358046731266561E-3</v>
      </c>
      <c r="I513">
        <f t="shared" si="16"/>
        <v>9.14443603450622E-6</v>
      </c>
      <c r="J513">
        <f t="shared" si="17"/>
        <v>0.12550701176017715</v>
      </c>
    </row>
    <row r="514" spans="1:10" x14ac:dyDescent="0.25">
      <c r="A514" t="s">
        <v>685</v>
      </c>
      <c r="B514">
        <v>512</v>
      </c>
      <c r="C514">
        <v>2745.73</v>
      </c>
      <c r="D514">
        <v>-2.6516238471793185E-3</v>
      </c>
      <c r="E514">
        <v>6.1386566617017667E-5</v>
      </c>
      <c r="F514">
        <v>9.5837812959348252</v>
      </c>
      <c r="G514">
        <v>7.8349579843811322E-3</v>
      </c>
      <c r="I514">
        <f t="shared" si="16"/>
        <v>7.0311090269300496E-6</v>
      </c>
      <c r="J514">
        <f t="shared" si="17"/>
        <v>0.11453823555235089</v>
      </c>
    </row>
    <row r="515" spans="1:10" x14ac:dyDescent="0.25">
      <c r="A515" t="s">
        <v>684</v>
      </c>
      <c r="B515">
        <v>513</v>
      </c>
      <c r="C515">
        <v>2775.6</v>
      </c>
      <c r="D515">
        <v>1.0878709851296353E-2</v>
      </c>
      <c r="E515">
        <v>5.2194145922007376E-5</v>
      </c>
      <c r="F515">
        <v>7.5931148962733248</v>
      </c>
      <c r="G515">
        <v>7.2245516069862339E-3</v>
      </c>
      <c r="I515">
        <f t="shared" si="16"/>
        <v>1.1834632802869233E-4</v>
      </c>
      <c r="J515">
        <f t="shared" si="17"/>
        <v>2.2674253201792931</v>
      </c>
    </row>
    <row r="516" spans="1:10" x14ac:dyDescent="0.25">
      <c r="A516" t="s">
        <v>683</v>
      </c>
      <c r="B516">
        <v>514</v>
      </c>
      <c r="C516">
        <v>2779.76</v>
      </c>
      <c r="D516">
        <v>1.4987750396311394E-3</v>
      </c>
      <c r="E516">
        <v>6.8681151920490607E-5</v>
      </c>
      <c r="F516">
        <v>9.5533291547996644</v>
      </c>
      <c r="G516">
        <v>8.2874092405582703E-3</v>
      </c>
      <c r="I516">
        <f t="shared" si="16"/>
        <v>2.2463266194213236E-6</v>
      </c>
      <c r="J516">
        <f t="shared" si="17"/>
        <v>3.2706594991618737E-2</v>
      </c>
    </row>
    <row r="517" spans="1:10" x14ac:dyDescent="0.25">
      <c r="A517" t="s">
        <v>682</v>
      </c>
      <c r="B517">
        <v>515</v>
      </c>
      <c r="C517">
        <v>2784.7</v>
      </c>
      <c r="D517">
        <v>1.7771318387196366E-3</v>
      </c>
      <c r="E517">
        <v>5.6745047568125403E-5</v>
      </c>
      <c r="F517">
        <v>9.7212862574381713</v>
      </c>
      <c r="G517">
        <v>7.5329308750396347E-3</v>
      </c>
      <c r="I517">
        <f t="shared" ref="I517:I580" si="18">D517*D517</f>
        <v>3.1581975721910366E-6</v>
      </c>
      <c r="J517">
        <f t="shared" si="17"/>
        <v>5.5655915494642154E-2</v>
      </c>
    </row>
    <row r="518" spans="1:10" x14ac:dyDescent="0.25">
      <c r="A518" t="s">
        <v>681</v>
      </c>
      <c r="B518">
        <v>516</v>
      </c>
      <c r="C518">
        <v>2774.88</v>
      </c>
      <c r="D518">
        <v>-3.526412180845262E-3</v>
      </c>
      <c r="E518">
        <v>4.7838403224155215E-5</v>
      </c>
      <c r="F518">
        <v>9.6877320363598205</v>
      </c>
      <c r="G518">
        <v>6.9165311554387739E-3</v>
      </c>
      <c r="I518">
        <f t="shared" si="18"/>
        <v>1.2435582869213837E-5</v>
      </c>
      <c r="J518">
        <f t="shared" ref="J518:J581" si="19">I518/E518</f>
        <v>0.25994978994062024</v>
      </c>
    </row>
    <row r="519" spans="1:10" x14ac:dyDescent="0.25">
      <c r="A519" t="s">
        <v>680</v>
      </c>
      <c r="B519">
        <v>517</v>
      </c>
      <c r="C519">
        <v>2792.67</v>
      </c>
      <c r="D519">
        <v>6.4110880470507059E-3</v>
      </c>
      <c r="E519">
        <v>4.3006823437302971E-5</v>
      </c>
      <c r="F519">
        <v>9.0984418000393674</v>
      </c>
      <c r="G519">
        <v>6.5579587858801743E-3</v>
      </c>
      <c r="I519">
        <f t="shared" si="18"/>
        <v>4.1102049947036437E-5</v>
      </c>
      <c r="J519">
        <f t="shared" si="19"/>
        <v>0.95570997023197057</v>
      </c>
    </row>
    <row r="520" spans="1:10" x14ac:dyDescent="0.25">
      <c r="A520" t="s">
        <v>679</v>
      </c>
      <c r="B520">
        <v>518</v>
      </c>
      <c r="C520">
        <v>2796.11</v>
      </c>
      <c r="D520">
        <v>1.2317960947767492E-3</v>
      </c>
      <c r="E520">
        <v>4.5374061465400244E-5</v>
      </c>
      <c r="F520">
        <v>9.9671296629623551</v>
      </c>
      <c r="G520">
        <v>6.7360271277215212E-3</v>
      </c>
      <c r="I520">
        <f t="shared" si="18"/>
        <v>1.5173216191072501E-6</v>
      </c>
      <c r="J520">
        <f t="shared" si="19"/>
        <v>3.3440286588941916E-2</v>
      </c>
    </row>
    <row r="521" spans="1:10" x14ac:dyDescent="0.25">
      <c r="A521" t="s">
        <v>678</v>
      </c>
      <c r="B521">
        <v>519</v>
      </c>
      <c r="C521">
        <v>2793.9</v>
      </c>
      <c r="D521">
        <v>-7.9038378318452285E-4</v>
      </c>
      <c r="E521">
        <v>3.8823767581264158E-5</v>
      </c>
      <c r="F521">
        <v>10.140387105425051</v>
      </c>
      <c r="G521">
        <v>6.23087213648813E-3</v>
      </c>
      <c r="I521">
        <f t="shared" si="18"/>
        <v>6.2470652472107881E-7</v>
      </c>
      <c r="J521">
        <f t="shared" si="19"/>
        <v>1.6090826924859143E-2</v>
      </c>
    </row>
    <row r="522" spans="1:10" x14ac:dyDescent="0.25">
      <c r="A522" t="s">
        <v>677</v>
      </c>
      <c r="B522">
        <v>520</v>
      </c>
      <c r="C522">
        <v>2792.38</v>
      </c>
      <c r="D522">
        <v>-5.4404237803784561E-4</v>
      </c>
      <c r="E522">
        <v>3.364196260905527E-5</v>
      </c>
      <c r="F522">
        <v>10.29093837940334</v>
      </c>
      <c r="G522">
        <v>5.8001691879681636E-3</v>
      </c>
      <c r="I522">
        <f t="shared" si="18"/>
        <v>2.9598210910107412E-7</v>
      </c>
      <c r="J522">
        <f t="shared" si="19"/>
        <v>8.7980036284032326E-3</v>
      </c>
    </row>
    <row r="523" spans="1:10" x14ac:dyDescent="0.25">
      <c r="A523" t="s">
        <v>676</v>
      </c>
      <c r="B523">
        <v>521</v>
      </c>
      <c r="C523">
        <v>2784.49</v>
      </c>
      <c r="D523">
        <v>-2.8255466662847617E-3</v>
      </c>
      <c r="E523">
        <v>2.9622397929220813E-5</v>
      </c>
      <c r="F523">
        <v>10.157463668945059</v>
      </c>
      <c r="G523">
        <v>5.4426462248818646E-3</v>
      </c>
      <c r="I523">
        <f t="shared" si="18"/>
        <v>7.9837139633529309E-6</v>
      </c>
      <c r="J523">
        <f t="shared" si="19"/>
        <v>0.26951612703431582</v>
      </c>
    </row>
    <row r="524" spans="1:10" x14ac:dyDescent="0.25">
      <c r="A524" t="s">
        <v>675</v>
      </c>
      <c r="B524">
        <v>522</v>
      </c>
      <c r="C524">
        <v>2803.69</v>
      </c>
      <c r="D524">
        <v>6.8953381050032014E-3</v>
      </c>
      <c r="E524">
        <v>2.8180809332174393E-5</v>
      </c>
      <c r="F524">
        <v>8.7897038916077417</v>
      </c>
      <c r="G524">
        <v>5.3085600055169761E-3</v>
      </c>
      <c r="I524">
        <f t="shared" si="18"/>
        <v>4.7545687582309143E-5</v>
      </c>
      <c r="J524">
        <f t="shared" si="19"/>
        <v>1.6871654402070568</v>
      </c>
    </row>
    <row r="525" spans="1:10" x14ac:dyDescent="0.25">
      <c r="A525" t="s">
        <v>674</v>
      </c>
      <c r="B525">
        <v>523</v>
      </c>
      <c r="C525">
        <v>2792.81</v>
      </c>
      <c r="D525">
        <v>-3.8806002090102654E-3</v>
      </c>
      <c r="E525">
        <v>3.5431939725581767E-5</v>
      </c>
      <c r="F525">
        <v>9.8228832438058014</v>
      </c>
      <c r="G525">
        <v>5.9524734124212402E-3</v>
      </c>
      <c r="I525">
        <f t="shared" si="18"/>
        <v>1.5059057982170515E-5</v>
      </c>
      <c r="J525">
        <f t="shared" si="19"/>
        <v>0.42501364866846153</v>
      </c>
    </row>
    <row r="526" spans="1:10" x14ac:dyDescent="0.25">
      <c r="A526" t="s">
        <v>673</v>
      </c>
      <c r="B526">
        <v>524</v>
      </c>
      <c r="C526">
        <v>2789.65</v>
      </c>
      <c r="D526">
        <v>-1.1314768996100177E-3</v>
      </c>
      <c r="E526">
        <v>3.410287262595242E-5</v>
      </c>
      <c r="F526">
        <v>10.248588404190709</v>
      </c>
      <c r="G526">
        <v>5.8397664872794717E-3</v>
      </c>
      <c r="I526">
        <f t="shared" si="18"/>
        <v>1.2802399743510981E-6</v>
      </c>
      <c r="J526">
        <f t="shared" si="19"/>
        <v>3.7540531801911331E-2</v>
      </c>
    </row>
    <row r="527" spans="1:10" x14ac:dyDescent="0.25">
      <c r="A527" t="s">
        <v>672</v>
      </c>
      <c r="B527">
        <v>525</v>
      </c>
      <c r="C527">
        <v>2771.45</v>
      </c>
      <c r="D527">
        <v>-6.5241159285216455E-3</v>
      </c>
      <c r="E527">
        <v>3.0181498593912547E-5</v>
      </c>
      <c r="F527">
        <v>8.9980105684370955</v>
      </c>
      <c r="G527">
        <v>5.4937690699475659E-3</v>
      </c>
      <c r="I527">
        <f t="shared" si="18"/>
        <v>4.2564088648789855E-5</v>
      </c>
      <c r="J527">
        <f t="shared" si="19"/>
        <v>1.410270882221031</v>
      </c>
    </row>
    <row r="528" spans="1:10" x14ac:dyDescent="0.25">
      <c r="A528" t="s">
        <v>671</v>
      </c>
      <c r="B528">
        <v>526</v>
      </c>
      <c r="C528">
        <v>2748.93</v>
      </c>
      <c r="D528">
        <v>-8.1257103682187415E-3</v>
      </c>
      <c r="E528">
        <v>3.5905668565354434E-5</v>
      </c>
      <c r="F528">
        <v>8.3957088294865105</v>
      </c>
      <c r="G528">
        <v>5.9921338908067159E-3</v>
      </c>
      <c r="I528">
        <f t="shared" si="18"/>
        <v>6.602716898817756E-5</v>
      </c>
      <c r="J528">
        <f t="shared" si="19"/>
        <v>1.8389065466918368</v>
      </c>
    </row>
    <row r="529" spans="1:10" x14ac:dyDescent="0.25">
      <c r="A529" t="s">
        <v>670</v>
      </c>
      <c r="B529">
        <v>527</v>
      </c>
      <c r="C529">
        <v>2743.07</v>
      </c>
      <c r="D529">
        <v>-2.1317385309919112E-3</v>
      </c>
      <c r="E529">
        <v>4.5221500500362529E-5</v>
      </c>
      <c r="F529">
        <v>9.9034478966278741</v>
      </c>
      <c r="G529">
        <v>6.7246933387599562E-3</v>
      </c>
      <c r="I529">
        <f t="shared" si="18"/>
        <v>4.5443091645155513E-6</v>
      </c>
      <c r="J529">
        <f t="shared" si="19"/>
        <v>0.10049001280882135</v>
      </c>
    </row>
    <row r="530" spans="1:10" x14ac:dyDescent="0.25">
      <c r="A530" t="s">
        <v>669</v>
      </c>
      <c r="B530">
        <v>528</v>
      </c>
      <c r="C530">
        <v>2783.3</v>
      </c>
      <c r="D530">
        <v>1.4666049353461608E-2</v>
      </c>
      <c r="E530">
        <v>3.9346353487948899E-5</v>
      </c>
      <c r="F530">
        <v>4.6764506393554122</v>
      </c>
      <c r="G530">
        <v>6.2726671749702215E-3</v>
      </c>
      <c r="I530">
        <f t="shared" si="18"/>
        <v>2.1509300363817163E-4</v>
      </c>
      <c r="J530">
        <f t="shared" si="19"/>
        <v>5.4666566167065742</v>
      </c>
    </row>
    <row r="531" spans="1:10" x14ac:dyDescent="0.25">
      <c r="A531" t="s">
        <v>668</v>
      </c>
      <c r="B531">
        <v>529</v>
      </c>
      <c r="C531">
        <v>2791.52</v>
      </c>
      <c r="D531">
        <v>2.9533287823806376E-3</v>
      </c>
      <c r="E531">
        <v>7.9306718046326217E-5</v>
      </c>
      <c r="F531">
        <v>9.3322077406974326</v>
      </c>
      <c r="G531">
        <v>8.905431940469043E-3</v>
      </c>
      <c r="I531">
        <f t="shared" si="18"/>
        <v>8.7221508968378993E-6</v>
      </c>
      <c r="J531">
        <f t="shared" si="19"/>
        <v>0.10997997536278002</v>
      </c>
    </row>
    <row r="532" spans="1:10" x14ac:dyDescent="0.25">
      <c r="A532" t="s">
        <v>667</v>
      </c>
      <c r="B532">
        <v>530</v>
      </c>
      <c r="C532">
        <v>2810.92</v>
      </c>
      <c r="D532">
        <v>6.9496188456468211E-3</v>
      </c>
      <c r="E532">
        <v>6.6211916144245516E-5</v>
      </c>
      <c r="F532">
        <v>8.8932164222924772</v>
      </c>
      <c r="G532">
        <v>8.1370704890793167E-3</v>
      </c>
      <c r="I532">
        <f t="shared" si="18"/>
        <v>4.8297202099769457E-5</v>
      </c>
      <c r="J532">
        <f t="shared" si="19"/>
        <v>0.72943368674834785</v>
      </c>
    </row>
    <row r="533" spans="1:10" x14ac:dyDescent="0.25">
      <c r="A533" t="s">
        <v>666</v>
      </c>
      <c r="B533">
        <v>531</v>
      </c>
      <c r="C533">
        <v>2808.48</v>
      </c>
      <c r="D533">
        <v>-8.6804320293709658E-4</v>
      </c>
      <c r="E533">
        <v>6.4582352859690861E-5</v>
      </c>
      <c r="F533">
        <v>9.6359021015908812</v>
      </c>
      <c r="G533">
        <v>8.0363146317009547E-3</v>
      </c>
      <c r="I533">
        <f t="shared" si="18"/>
        <v>7.5349900216529345E-7</v>
      </c>
      <c r="J533">
        <f t="shared" si="19"/>
        <v>1.1667258450653174E-2</v>
      </c>
    </row>
    <row r="534" spans="1:10" x14ac:dyDescent="0.25">
      <c r="A534" t="s">
        <v>665</v>
      </c>
      <c r="B534">
        <v>532</v>
      </c>
      <c r="C534">
        <v>2822.48</v>
      </c>
      <c r="D534">
        <v>4.9849028656070438E-3</v>
      </c>
      <c r="E534">
        <v>5.3305378331548244E-5</v>
      </c>
      <c r="F534">
        <v>9.3733054193967025</v>
      </c>
      <c r="G534">
        <v>7.3010532344003794E-3</v>
      </c>
      <c r="I534">
        <f t="shared" si="18"/>
        <v>2.4849256579537316E-5</v>
      </c>
      <c r="J534">
        <f t="shared" si="19"/>
        <v>0.46616790570325128</v>
      </c>
    </row>
    <row r="535" spans="1:10" x14ac:dyDescent="0.25">
      <c r="A535" t="s">
        <v>664</v>
      </c>
      <c r="B535">
        <v>533</v>
      </c>
      <c r="C535">
        <v>2832.94</v>
      </c>
      <c r="D535">
        <v>3.7059607153993035E-3</v>
      </c>
      <c r="E535">
        <v>4.9794467278138856E-5</v>
      </c>
      <c r="F535">
        <v>9.6317899953823769</v>
      </c>
      <c r="G535">
        <v>7.0565194875475863E-3</v>
      </c>
      <c r="I535">
        <f t="shared" si="18"/>
        <v>1.3734144824082918E-5</v>
      </c>
      <c r="J535">
        <f t="shared" si="19"/>
        <v>0.27581668355577704</v>
      </c>
    </row>
    <row r="536" spans="1:10" x14ac:dyDescent="0.25">
      <c r="A536" t="s">
        <v>663</v>
      </c>
      <c r="B536">
        <v>534</v>
      </c>
      <c r="C536">
        <v>2832.57</v>
      </c>
      <c r="D536">
        <v>-1.3060636653083879E-4</v>
      </c>
      <c r="E536">
        <v>4.4772044934914592E-5</v>
      </c>
      <c r="F536">
        <v>10.01354561311642</v>
      </c>
      <c r="G536">
        <v>6.6911915930508662E-3</v>
      </c>
      <c r="I536">
        <f t="shared" si="18"/>
        <v>1.7058022978387806E-8</v>
      </c>
      <c r="J536">
        <f t="shared" si="19"/>
        <v>3.8099718257643053E-4</v>
      </c>
    </row>
    <row r="537" spans="1:10" x14ac:dyDescent="0.25">
      <c r="A537" t="s">
        <v>662</v>
      </c>
      <c r="B537">
        <v>535</v>
      </c>
      <c r="C537">
        <v>2824.23</v>
      </c>
      <c r="D537">
        <v>-2.9443226469249018E-3</v>
      </c>
      <c r="E537">
        <v>3.8048189032208241E-5</v>
      </c>
      <c r="F537">
        <v>9.948813482705134</v>
      </c>
      <c r="G537">
        <v>6.1683214112275503E-3</v>
      </c>
      <c r="I537">
        <f t="shared" si="18"/>
        <v>8.6690358491948602E-6</v>
      </c>
      <c r="J537">
        <f t="shared" si="19"/>
        <v>0.22784358650700612</v>
      </c>
    </row>
    <row r="538" spans="1:10" x14ac:dyDescent="0.25">
      <c r="A538" t="s">
        <v>661</v>
      </c>
      <c r="B538">
        <v>536</v>
      </c>
      <c r="C538">
        <v>2854.88</v>
      </c>
      <c r="D538">
        <v>1.0852515552911779E-2</v>
      </c>
      <c r="E538">
        <v>3.4748587550143121E-5</v>
      </c>
      <c r="F538">
        <v>6.8779649797787643</v>
      </c>
      <c r="G538">
        <v>5.8947932576251666E-3</v>
      </c>
      <c r="I538">
        <f t="shared" si="18"/>
        <v>1.1777709382619205E-4</v>
      </c>
      <c r="J538">
        <f t="shared" si="19"/>
        <v>3.3894066530398286</v>
      </c>
    </row>
    <row r="539" spans="1:10" x14ac:dyDescent="0.25">
      <c r="A539" t="s">
        <v>660</v>
      </c>
      <c r="B539">
        <v>537</v>
      </c>
      <c r="C539">
        <v>2800.71</v>
      </c>
      <c r="D539">
        <v>-1.8974527826038257E-2</v>
      </c>
      <c r="E539">
        <v>5.5261944900800932E-5</v>
      </c>
      <c r="F539">
        <v>3.2884055016067935</v>
      </c>
      <c r="G539">
        <v>7.4338378312148387E-3</v>
      </c>
      <c r="I539">
        <f t="shared" si="18"/>
        <v>3.6003270622110008E-4</v>
      </c>
      <c r="J539">
        <f t="shared" si="19"/>
        <v>6.5150205420273215</v>
      </c>
    </row>
    <row r="540" spans="1:10" x14ac:dyDescent="0.25">
      <c r="A540" t="s">
        <v>659</v>
      </c>
      <c r="B540">
        <v>538</v>
      </c>
      <c r="C540">
        <v>2798.36</v>
      </c>
      <c r="D540">
        <v>-8.3907294935925414E-4</v>
      </c>
      <c r="E540">
        <v>1.2203090604452269E-4</v>
      </c>
      <c r="F540">
        <v>9.005466830969219</v>
      </c>
      <c r="G540">
        <v>1.1046759979492751E-2</v>
      </c>
      <c r="I540">
        <f t="shared" si="18"/>
        <v>7.0404341434643742E-7</v>
      </c>
      <c r="J540">
        <f t="shared" si="19"/>
        <v>5.7693861101839961E-3</v>
      </c>
    </row>
    <row r="541" spans="1:10" x14ac:dyDescent="0.25">
      <c r="A541" t="s">
        <v>658</v>
      </c>
      <c r="B541">
        <v>539</v>
      </c>
      <c r="C541">
        <v>2818.46</v>
      </c>
      <c r="D541">
        <v>7.1827784845408527E-3</v>
      </c>
      <c r="E541">
        <v>9.7089004343775751E-5</v>
      </c>
      <c r="F541">
        <v>8.7084905680288358</v>
      </c>
      <c r="G541">
        <v>9.8533752767148656E-3</v>
      </c>
      <c r="I541">
        <f t="shared" si="18"/>
        <v>5.1592306757982985E-5</v>
      </c>
      <c r="J541">
        <f t="shared" si="19"/>
        <v>0.53139186158819129</v>
      </c>
    </row>
    <row r="542" spans="1:10" x14ac:dyDescent="0.25">
      <c r="A542" t="s">
        <v>657</v>
      </c>
      <c r="B542">
        <v>540</v>
      </c>
      <c r="C542">
        <v>2805.37</v>
      </c>
      <c r="D542">
        <v>-4.6443802643997278E-3</v>
      </c>
      <c r="E542">
        <v>8.8815987506686526E-5</v>
      </c>
      <c r="F542">
        <v>9.0860791860402461</v>
      </c>
      <c r="G542">
        <v>9.4242234431642438E-3</v>
      </c>
      <c r="I542">
        <f t="shared" si="18"/>
        <v>2.1570268040345685E-5</v>
      </c>
      <c r="J542">
        <f t="shared" si="19"/>
        <v>0.24286469864135402</v>
      </c>
    </row>
    <row r="543" spans="1:10" x14ac:dyDescent="0.25">
      <c r="A543" t="s">
        <v>656</v>
      </c>
      <c r="B543">
        <v>541</v>
      </c>
      <c r="C543">
        <v>2815.44</v>
      </c>
      <c r="D543">
        <v>3.5895443381801506E-3</v>
      </c>
      <c r="E543">
        <v>7.6172768647212287E-5</v>
      </c>
      <c r="F543">
        <v>9.3133538381517269</v>
      </c>
      <c r="G543">
        <v>8.7277012235302993E-3</v>
      </c>
      <c r="I543">
        <f t="shared" si="18"/>
        <v>1.2884828555761175E-5</v>
      </c>
      <c r="J543">
        <f t="shared" si="19"/>
        <v>0.16915268782517498</v>
      </c>
    </row>
    <row r="544" spans="1:10" x14ac:dyDescent="0.25">
      <c r="A544" t="s">
        <v>655</v>
      </c>
      <c r="B544">
        <v>542</v>
      </c>
      <c r="C544">
        <v>2834.4</v>
      </c>
      <c r="D544">
        <v>6.7342937515983969E-3</v>
      </c>
      <c r="E544">
        <v>6.4701438543317155E-5</v>
      </c>
      <c r="F544">
        <v>8.9448043401922295</v>
      </c>
      <c r="G544">
        <v>8.0437204416437275E-3</v>
      </c>
      <c r="I544">
        <f t="shared" si="18"/>
        <v>4.5350712332817214E-5</v>
      </c>
      <c r="J544">
        <f t="shared" si="19"/>
        <v>0.70092278245800099</v>
      </c>
    </row>
    <row r="545" spans="1:10" x14ac:dyDescent="0.25">
      <c r="A545" t="s">
        <v>654</v>
      </c>
      <c r="B545">
        <v>543</v>
      </c>
      <c r="C545">
        <v>2867.19</v>
      </c>
      <c r="D545">
        <v>1.1568585944115251E-2</v>
      </c>
      <c r="E545">
        <v>6.2808992898248346E-5</v>
      </c>
      <c r="F545">
        <v>7.5446317407308374</v>
      </c>
      <c r="G545">
        <v>7.9252124828453879E-3</v>
      </c>
      <c r="I545">
        <f t="shared" si="18"/>
        <v>1.3383218074638093E-4</v>
      </c>
      <c r="J545">
        <f t="shared" si="19"/>
        <v>2.1307805549945908</v>
      </c>
    </row>
    <row r="546" spans="1:10" x14ac:dyDescent="0.25">
      <c r="A546" t="s">
        <v>653</v>
      </c>
      <c r="B546">
        <v>544</v>
      </c>
      <c r="C546">
        <v>2867.24</v>
      </c>
      <c r="D546">
        <v>1.7438676892522764E-5</v>
      </c>
      <c r="E546">
        <v>8.0041535107537655E-5</v>
      </c>
      <c r="F546">
        <v>9.4329610698075115</v>
      </c>
      <c r="G546">
        <v>8.9465934918010921E-3</v>
      </c>
      <c r="I546">
        <f t="shared" si="18"/>
        <v>3.041074517618074E-10</v>
      </c>
      <c r="J546">
        <f t="shared" si="19"/>
        <v>3.7993705562147452E-6</v>
      </c>
    </row>
    <row r="547" spans="1:10" x14ac:dyDescent="0.25">
      <c r="A547" t="s">
        <v>652</v>
      </c>
      <c r="B547">
        <v>545</v>
      </c>
      <c r="C547">
        <v>2873.4</v>
      </c>
      <c r="D547">
        <v>2.1484075277968806E-3</v>
      </c>
      <c r="E547">
        <v>6.4931218941057659E-5</v>
      </c>
      <c r="F547">
        <v>9.5710967226571118</v>
      </c>
      <c r="G547">
        <v>8.0579909990677982E-3</v>
      </c>
      <c r="I547">
        <f t="shared" si="18"/>
        <v>4.6156549054943046E-6</v>
      </c>
      <c r="J547">
        <f t="shared" si="19"/>
        <v>7.1085295806386117E-2</v>
      </c>
    </row>
    <row r="548" spans="1:10" x14ac:dyDescent="0.25">
      <c r="A548" t="s">
        <v>651</v>
      </c>
      <c r="B548">
        <v>546</v>
      </c>
      <c r="C548">
        <v>2879.39</v>
      </c>
      <c r="D548">
        <v>2.0846384074615365E-3</v>
      </c>
      <c r="E548">
        <v>5.4386484444443285E-5</v>
      </c>
      <c r="F548">
        <v>9.7394905216224927</v>
      </c>
      <c r="G548">
        <v>7.3747192790263741E-3</v>
      </c>
      <c r="I548">
        <f t="shared" si="18"/>
        <v>4.3457172898637713E-6</v>
      </c>
      <c r="J548">
        <f t="shared" si="19"/>
        <v>7.9904361060568183E-2</v>
      </c>
    </row>
    <row r="549" spans="1:10" x14ac:dyDescent="0.25">
      <c r="A549" t="s">
        <v>650</v>
      </c>
      <c r="B549">
        <v>547</v>
      </c>
      <c r="C549">
        <v>2892.74</v>
      </c>
      <c r="D549">
        <v>4.6363986816650993E-3</v>
      </c>
      <c r="E549">
        <v>4.6291069966372608E-5</v>
      </c>
      <c r="F549">
        <v>9.5161913035287817</v>
      </c>
      <c r="G549">
        <v>6.8037541083120143E-3</v>
      </c>
      <c r="I549">
        <f t="shared" si="18"/>
        <v>2.149619273534587E-5</v>
      </c>
      <c r="J549">
        <f t="shared" si="19"/>
        <v>0.4643701852422385</v>
      </c>
    </row>
    <row r="550" spans="1:10" x14ac:dyDescent="0.25">
      <c r="A550" t="s">
        <v>649</v>
      </c>
      <c r="B550">
        <v>548</v>
      </c>
      <c r="C550">
        <v>2895.77</v>
      </c>
      <c r="D550">
        <v>1.0474498226595852E-3</v>
      </c>
      <c r="E550">
        <v>4.3739625386076932E-5</v>
      </c>
      <c r="F550">
        <v>10.012172418980827</v>
      </c>
      <c r="G550">
        <v>6.6135939840662227E-3</v>
      </c>
      <c r="I550">
        <f t="shared" si="18"/>
        <v>1.0971511309895965E-6</v>
      </c>
      <c r="J550">
        <f t="shared" si="19"/>
        <v>2.5083688333070141E-2</v>
      </c>
    </row>
    <row r="551" spans="1:10" x14ac:dyDescent="0.25">
      <c r="A551" t="s">
        <v>648</v>
      </c>
      <c r="B551">
        <v>549</v>
      </c>
      <c r="C551">
        <v>2878.2</v>
      </c>
      <c r="D551">
        <v>-6.0674708281390766E-3</v>
      </c>
      <c r="E551">
        <v>3.7489125037454904E-5</v>
      </c>
      <c r="F551">
        <v>9.2094628279362176</v>
      </c>
      <c r="G551">
        <v>6.1228363555998217E-3</v>
      </c>
      <c r="I551">
        <f t="shared" si="18"/>
        <v>3.681420225031869E-5</v>
      </c>
      <c r="J551">
        <f t="shared" si="19"/>
        <v>0.98199683811073457</v>
      </c>
    </row>
    <row r="552" spans="1:10" x14ac:dyDescent="0.25">
      <c r="A552" t="s">
        <v>647</v>
      </c>
      <c r="B552">
        <v>550</v>
      </c>
      <c r="C552">
        <v>2888.21</v>
      </c>
      <c r="D552">
        <v>3.4778681120144483E-3</v>
      </c>
      <c r="E552">
        <v>4.0262813708434266E-5</v>
      </c>
      <c r="F552">
        <v>9.8196669183406673</v>
      </c>
      <c r="G552">
        <v>6.3452985515603808E-3</v>
      </c>
      <c r="I552">
        <f t="shared" si="18"/>
        <v>1.2095566604566944E-5</v>
      </c>
      <c r="J552">
        <f t="shared" si="19"/>
        <v>0.30041533341802096</v>
      </c>
    </row>
    <row r="553" spans="1:10" x14ac:dyDescent="0.25">
      <c r="A553" t="s">
        <v>646</v>
      </c>
      <c r="B553">
        <v>551</v>
      </c>
      <c r="C553">
        <v>2888.32</v>
      </c>
      <c r="D553">
        <v>3.808587325715429E-5</v>
      </c>
      <c r="E553">
        <v>3.7160050496349327E-5</v>
      </c>
      <c r="F553">
        <v>10.200237250367246</v>
      </c>
      <c r="G553">
        <v>6.0959044034785623E-3</v>
      </c>
      <c r="I553">
        <f t="shared" si="18"/>
        <v>1.4505337417600204E-9</v>
      </c>
      <c r="J553">
        <f t="shared" si="19"/>
        <v>3.9034762396313845E-5</v>
      </c>
    </row>
    <row r="554" spans="1:10" x14ac:dyDescent="0.25">
      <c r="A554" t="s">
        <v>645</v>
      </c>
      <c r="B554">
        <v>552</v>
      </c>
      <c r="C554">
        <v>2907.41</v>
      </c>
      <c r="D554">
        <v>6.6093784622200946E-3</v>
      </c>
      <c r="E554">
        <v>3.2242134739489057E-5</v>
      </c>
      <c r="F554">
        <v>8.9873669693475833</v>
      </c>
      <c r="G554">
        <v>5.6782158059983118E-3</v>
      </c>
      <c r="I554">
        <f t="shared" si="18"/>
        <v>4.3683883656858862E-5</v>
      </c>
      <c r="J554">
        <f t="shared" si="19"/>
        <v>1.3548694591663109</v>
      </c>
    </row>
    <row r="555" spans="1:10" x14ac:dyDescent="0.25">
      <c r="A555" t="s">
        <v>644</v>
      </c>
      <c r="B555">
        <v>553</v>
      </c>
      <c r="C555">
        <v>2905.58</v>
      </c>
      <c r="D555">
        <v>-6.2942619032058111E-4</v>
      </c>
      <c r="E555">
        <v>3.7712876111947063E-5</v>
      </c>
      <c r="F555">
        <v>10.175003885847898</v>
      </c>
      <c r="G555">
        <v>6.1410810214446009E-3</v>
      </c>
      <c r="I555">
        <f t="shared" si="18"/>
        <v>3.9617732906148039E-7</v>
      </c>
      <c r="J555">
        <f t="shared" si="19"/>
        <v>1.0505094543451577E-2</v>
      </c>
    </row>
    <row r="556" spans="1:10" x14ac:dyDescent="0.25">
      <c r="A556" t="s">
        <v>643</v>
      </c>
      <c r="B556">
        <v>554</v>
      </c>
      <c r="C556">
        <v>2907.06</v>
      </c>
      <c r="D556">
        <v>5.0936473956997297E-4</v>
      </c>
      <c r="E556">
        <v>3.2746875964672842E-5</v>
      </c>
      <c r="F556">
        <v>10.318780023204852</v>
      </c>
      <c r="G556">
        <v>5.7224886163864796E-3</v>
      </c>
      <c r="I556">
        <f t="shared" si="18"/>
        <v>2.594524379171864E-7</v>
      </c>
      <c r="J556">
        <f t="shared" si="19"/>
        <v>7.922967619784017E-3</v>
      </c>
    </row>
    <row r="557" spans="1:10" x14ac:dyDescent="0.25">
      <c r="A557" t="s">
        <v>642</v>
      </c>
      <c r="B557">
        <v>555</v>
      </c>
      <c r="C557">
        <v>2900.45</v>
      </c>
      <c r="D557">
        <v>-2.2737748790875312E-3</v>
      </c>
      <c r="E557">
        <v>2.8932347226568367E-5</v>
      </c>
      <c r="F557">
        <v>10.271855777186637</v>
      </c>
      <c r="G557">
        <v>5.3788797371356395E-3</v>
      </c>
      <c r="I557">
        <f t="shared" si="18"/>
        <v>5.1700522007695168E-6</v>
      </c>
      <c r="J557">
        <f t="shared" si="19"/>
        <v>0.17869453039129488</v>
      </c>
    </row>
    <row r="558" spans="1:10" x14ac:dyDescent="0.25">
      <c r="A558" t="s">
        <v>641</v>
      </c>
      <c r="B558">
        <v>556</v>
      </c>
      <c r="C558">
        <v>2905.03</v>
      </c>
      <c r="D558">
        <v>1.5790653174507785E-3</v>
      </c>
      <c r="E558">
        <v>2.7060910648035764E-5</v>
      </c>
      <c r="F558">
        <v>10.425278251536149</v>
      </c>
      <c r="G558">
        <v>5.2020102506661562E-3</v>
      </c>
      <c r="I558">
        <f t="shared" si="18"/>
        <v>2.493447276775928E-6</v>
      </c>
      <c r="J558">
        <f t="shared" si="19"/>
        <v>9.2142031330971361E-2</v>
      </c>
    </row>
    <row r="559" spans="1:10" x14ac:dyDescent="0.25">
      <c r="A559" t="s">
        <v>640</v>
      </c>
      <c r="B559">
        <v>557</v>
      </c>
      <c r="C559">
        <v>2907.97</v>
      </c>
      <c r="D559">
        <v>1.0120377414346571E-3</v>
      </c>
      <c r="E559">
        <v>2.5069347948477963E-5</v>
      </c>
      <c r="F559">
        <v>10.553009169528893</v>
      </c>
      <c r="G559">
        <v>5.0069299923683735E-3</v>
      </c>
      <c r="I559">
        <f t="shared" si="18"/>
        <v>1.0242203900881619E-6</v>
      </c>
      <c r="J559">
        <f t="shared" si="19"/>
        <v>4.0855485838447801E-2</v>
      </c>
    </row>
    <row r="560" spans="1:10" x14ac:dyDescent="0.25">
      <c r="A560" t="s">
        <v>639</v>
      </c>
      <c r="B560">
        <v>558</v>
      </c>
      <c r="C560">
        <v>2933.68</v>
      </c>
      <c r="D560">
        <v>8.8412191322468914E-3</v>
      </c>
      <c r="E560">
        <v>2.3241044097983162E-5</v>
      </c>
      <c r="F560">
        <v>7.306266943562866</v>
      </c>
      <c r="G560">
        <v>4.8208966072695609E-3</v>
      </c>
      <c r="I560">
        <f t="shared" si="18"/>
        <v>7.8167155744408471E-5</v>
      </c>
      <c r="J560">
        <f t="shared" si="19"/>
        <v>3.3633237566634002</v>
      </c>
    </row>
    <row r="561" spans="1:10" x14ac:dyDescent="0.25">
      <c r="A561" t="s">
        <v>638</v>
      </c>
      <c r="B561">
        <v>559</v>
      </c>
      <c r="C561">
        <v>2927.25</v>
      </c>
      <c r="D561">
        <v>-2.1917864252406494E-3</v>
      </c>
      <c r="E561">
        <v>3.8129334953359347E-5</v>
      </c>
      <c r="F561">
        <v>10.048536289500554</v>
      </c>
      <c r="G561">
        <v>6.1748955418986116E-3</v>
      </c>
      <c r="I561">
        <f t="shared" si="18"/>
        <v>4.803927733869185E-6</v>
      </c>
      <c r="J561">
        <f t="shared" si="19"/>
        <v>0.12599033630524784</v>
      </c>
    </row>
    <row r="562" spans="1:10" x14ac:dyDescent="0.25">
      <c r="A562" t="s">
        <v>637</v>
      </c>
      <c r="B562">
        <v>560</v>
      </c>
      <c r="C562">
        <v>2926.17</v>
      </c>
      <c r="D562">
        <v>-3.6894696387390624E-4</v>
      </c>
      <c r="E562">
        <v>3.3994664209286096E-5</v>
      </c>
      <c r="F562">
        <v>10.285302768102579</v>
      </c>
      <c r="G562">
        <v>5.830494336613843E-3</v>
      </c>
      <c r="I562">
        <f t="shared" si="18"/>
        <v>1.3612186215177349E-7</v>
      </c>
      <c r="J562">
        <f t="shared" si="19"/>
        <v>4.0042125821201664E-3</v>
      </c>
    </row>
    <row r="563" spans="1:10" x14ac:dyDescent="0.25">
      <c r="A563" t="s">
        <v>636</v>
      </c>
      <c r="B563">
        <v>561</v>
      </c>
      <c r="C563">
        <v>2939.88</v>
      </c>
      <c r="D563">
        <v>4.6853053650335319E-3</v>
      </c>
      <c r="E563">
        <v>2.9857528070557174E-5</v>
      </c>
      <c r="F563">
        <v>9.6838456967564071</v>
      </c>
      <c r="G563">
        <v>5.4642042486127088E-3</v>
      </c>
      <c r="I563">
        <f t="shared" si="18"/>
        <v>2.1952086363611997E-5</v>
      </c>
      <c r="J563">
        <f t="shared" si="19"/>
        <v>0.73522785649690747</v>
      </c>
    </row>
    <row r="564" spans="1:10" x14ac:dyDescent="0.25">
      <c r="A564" t="s">
        <v>635</v>
      </c>
      <c r="B564">
        <v>562</v>
      </c>
      <c r="C564">
        <v>2943.03</v>
      </c>
      <c r="D564">
        <v>1.0714723049920494E-3</v>
      </c>
      <c r="E564">
        <v>3.1308263534932143E-5</v>
      </c>
      <c r="F564">
        <v>10.334959159254984</v>
      </c>
      <c r="G564">
        <v>5.5953787659936069E-3</v>
      </c>
      <c r="I564">
        <f t="shared" si="18"/>
        <v>1.1480529003649754E-6</v>
      </c>
      <c r="J564">
        <f t="shared" si="19"/>
        <v>3.6669325307168099E-2</v>
      </c>
    </row>
    <row r="565" spans="1:10" x14ac:dyDescent="0.25">
      <c r="A565" t="s">
        <v>634</v>
      </c>
      <c r="B565">
        <v>563</v>
      </c>
      <c r="C565">
        <v>2945.83</v>
      </c>
      <c r="D565">
        <v>9.5140042745045506E-4</v>
      </c>
      <c r="E565">
        <v>2.8023218037838939E-5</v>
      </c>
      <c r="F565">
        <v>10.450176717900597</v>
      </c>
      <c r="G565">
        <v>5.2936960658729682E-3</v>
      </c>
      <c r="I565">
        <f t="shared" si="18"/>
        <v>9.0516277335290864E-7</v>
      </c>
      <c r="J565">
        <f t="shared" si="19"/>
        <v>3.2300457860717266E-2</v>
      </c>
    </row>
    <row r="566" spans="1:10" x14ac:dyDescent="0.25">
      <c r="A566">
        <v>43586</v>
      </c>
      <c r="B566">
        <v>564</v>
      </c>
      <c r="C566">
        <v>2923.73</v>
      </c>
      <c r="D566">
        <v>-7.502130129708795E-3</v>
      </c>
      <c r="E566">
        <v>2.5467703650047631E-5</v>
      </c>
      <c r="F566">
        <v>8.3681649496736963</v>
      </c>
      <c r="G566">
        <v>5.046553640857058E-3</v>
      </c>
      <c r="I566">
        <f t="shared" si="18"/>
        <v>5.62819564830845E-5</v>
      </c>
      <c r="J566">
        <f t="shared" si="19"/>
        <v>2.20993448237251</v>
      </c>
    </row>
    <row r="567" spans="1:10" x14ac:dyDescent="0.25">
      <c r="A567">
        <v>43587</v>
      </c>
      <c r="B567">
        <v>565</v>
      </c>
      <c r="C567">
        <v>2917.52</v>
      </c>
      <c r="D567">
        <v>-2.1239991380873624E-3</v>
      </c>
      <c r="E567">
        <v>3.5207595947069942E-5</v>
      </c>
      <c r="F567">
        <v>10.126112368843769</v>
      </c>
      <c r="G567">
        <v>5.9335989034539523E-3</v>
      </c>
      <c r="I567">
        <f t="shared" si="18"/>
        <v>4.511372338595858E-6</v>
      </c>
      <c r="J567">
        <f t="shared" si="19"/>
        <v>0.12813633584576811</v>
      </c>
    </row>
    <row r="568" spans="1:10" x14ac:dyDescent="0.25">
      <c r="A568">
        <v>43588</v>
      </c>
      <c r="B568">
        <v>566</v>
      </c>
      <c r="C568">
        <v>2945.64</v>
      </c>
      <c r="D568">
        <v>9.6383229592256203E-3</v>
      </c>
      <c r="E568">
        <v>3.1705622373330121E-5</v>
      </c>
      <c r="F568">
        <v>7.4290229678235962</v>
      </c>
      <c r="G568">
        <v>5.6307745802269618E-3</v>
      </c>
      <c r="I568">
        <f t="shared" si="18"/>
        <v>9.2897269466335721E-5</v>
      </c>
      <c r="J568">
        <f t="shared" si="19"/>
        <v>2.929993563049508</v>
      </c>
    </row>
    <row r="569" spans="1:10" x14ac:dyDescent="0.25">
      <c r="A569">
        <v>43591</v>
      </c>
      <c r="B569">
        <v>567</v>
      </c>
      <c r="C569">
        <v>2932.47</v>
      </c>
      <c r="D569">
        <v>-4.471014787957861E-3</v>
      </c>
      <c r="E569">
        <v>4.7691020936701694E-5</v>
      </c>
      <c r="F569">
        <v>9.5316115090623938</v>
      </c>
      <c r="G569">
        <v>6.9058685866950648E-3</v>
      </c>
      <c r="I569">
        <f t="shared" si="18"/>
        <v>1.9989973234137877E-5</v>
      </c>
      <c r="J569">
        <f t="shared" si="19"/>
        <v>0.41915590904773742</v>
      </c>
    </row>
    <row r="570" spans="1:10" x14ac:dyDescent="0.25">
      <c r="A570">
        <v>43592</v>
      </c>
      <c r="B570">
        <v>568</v>
      </c>
      <c r="C570">
        <v>2884.05</v>
      </c>
      <c r="D570">
        <v>-1.6511677868827124E-2</v>
      </c>
      <c r="E570">
        <v>4.4488925559443485E-5</v>
      </c>
      <c r="F570">
        <v>3.8921045995452612</v>
      </c>
      <c r="G570">
        <v>6.670001915999986E-3</v>
      </c>
      <c r="I570">
        <f t="shared" si="18"/>
        <v>2.7263550604391545E-4</v>
      </c>
      <c r="J570">
        <f t="shared" si="19"/>
        <v>6.1281656640512914</v>
      </c>
    </row>
    <row r="571" spans="1:10" x14ac:dyDescent="0.25">
      <c r="A571">
        <v>43593</v>
      </c>
      <c r="B571">
        <v>569</v>
      </c>
      <c r="C571">
        <v>2879.42</v>
      </c>
      <c r="D571">
        <v>-1.6053813214057522E-3</v>
      </c>
      <c r="E571">
        <v>9.5372101508889572E-5</v>
      </c>
      <c r="F571">
        <v>9.2307013660984811</v>
      </c>
      <c r="G571">
        <v>9.7658640943282422E-3</v>
      </c>
      <c r="I571">
        <f t="shared" si="18"/>
        <v>2.577249187118479E-6</v>
      </c>
      <c r="J571">
        <f t="shared" si="19"/>
        <v>2.7023093193330287E-2</v>
      </c>
    </row>
    <row r="572" spans="1:10" x14ac:dyDescent="0.25">
      <c r="A572">
        <v>43594</v>
      </c>
      <c r="B572">
        <v>570</v>
      </c>
      <c r="C572">
        <v>2870.72</v>
      </c>
      <c r="D572">
        <v>-3.0214418181440106E-3</v>
      </c>
      <c r="E572">
        <v>7.7161883592484121E-5</v>
      </c>
      <c r="F572">
        <v>9.3512938154951364</v>
      </c>
      <c r="G572">
        <v>8.7841837180516729E-3</v>
      </c>
      <c r="I572">
        <f t="shared" si="18"/>
        <v>9.1291106604293844E-6</v>
      </c>
      <c r="J572">
        <f t="shared" si="19"/>
        <v>0.11831114321473869</v>
      </c>
    </row>
    <row r="573" spans="1:10" x14ac:dyDescent="0.25">
      <c r="A573">
        <v>43595</v>
      </c>
      <c r="B573">
        <v>571</v>
      </c>
      <c r="C573">
        <v>2881.4</v>
      </c>
      <c r="D573">
        <v>3.7203210344445292E-3</v>
      </c>
      <c r="E573">
        <v>6.4662764559892581E-5</v>
      </c>
      <c r="F573">
        <v>9.432279301938463</v>
      </c>
      <c r="G573">
        <v>8.0413160962551754E-3</v>
      </c>
      <c r="I573">
        <f t="shared" si="18"/>
        <v>1.3840788599330412E-5</v>
      </c>
      <c r="J573">
        <f t="shared" si="19"/>
        <v>0.21404572930856769</v>
      </c>
    </row>
    <row r="574" spans="1:10" x14ac:dyDescent="0.25">
      <c r="A574">
        <v>43598</v>
      </c>
      <c r="B574">
        <v>572</v>
      </c>
      <c r="C574">
        <v>2811.87</v>
      </c>
      <c r="D574">
        <v>-2.4130630943291487E-2</v>
      </c>
      <c r="E574">
        <v>5.6128923674538184E-5</v>
      </c>
      <c r="F574">
        <v>-0.5862457305827089</v>
      </c>
      <c r="G574">
        <v>7.4919238967396211E-3</v>
      </c>
      <c r="I574">
        <f t="shared" si="18"/>
        <v>5.8228734972133654E-4</v>
      </c>
      <c r="J574">
        <f t="shared" si="19"/>
        <v>10.374105035359516</v>
      </c>
    </row>
    <row r="575" spans="1:10" x14ac:dyDescent="0.25">
      <c r="A575">
        <v>43599</v>
      </c>
      <c r="B575">
        <v>573</v>
      </c>
      <c r="C575">
        <v>2834.41</v>
      </c>
      <c r="D575">
        <v>8.016017810211773E-3</v>
      </c>
      <c r="E575">
        <v>1.6960161003500679E-4</v>
      </c>
      <c r="F575">
        <v>8.3031908206263676</v>
      </c>
      <c r="G575">
        <v>1.3023118291523224E-2</v>
      </c>
      <c r="I575">
        <f t="shared" si="18"/>
        <v>6.4256541533632352E-5</v>
      </c>
      <c r="J575">
        <f t="shared" si="19"/>
        <v>0.37886752089422626</v>
      </c>
    </row>
    <row r="576" spans="1:10" x14ac:dyDescent="0.25">
      <c r="A576">
        <v>43600</v>
      </c>
      <c r="B576">
        <v>574</v>
      </c>
      <c r="C576">
        <v>2850.96</v>
      </c>
      <c r="D576">
        <v>5.8389576666748599E-3</v>
      </c>
      <c r="E576">
        <v>1.467666043856097E-4</v>
      </c>
      <c r="F576">
        <v>8.5943700622387382</v>
      </c>
      <c r="G576">
        <v>1.211472675653932E-2</v>
      </c>
      <c r="I576">
        <f t="shared" si="18"/>
        <v>3.4093426633221122E-5</v>
      </c>
      <c r="J576">
        <f t="shared" si="19"/>
        <v>0.23229689598626391</v>
      </c>
    </row>
    <row r="577" spans="1:10" x14ac:dyDescent="0.25">
      <c r="A577">
        <v>43601</v>
      </c>
      <c r="B577">
        <v>575</v>
      </c>
      <c r="C577">
        <v>2876.32</v>
      </c>
      <c r="D577">
        <v>8.895249319527565E-3</v>
      </c>
      <c r="E577">
        <v>1.2299274381989011E-4</v>
      </c>
      <c r="F577">
        <v>8.3600508187501621</v>
      </c>
      <c r="G577">
        <v>1.1090209367721158E-2</v>
      </c>
      <c r="I577">
        <f t="shared" si="18"/>
        <v>7.9125460456555614E-5</v>
      </c>
      <c r="J577">
        <f t="shared" si="19"/>
        <v>0.64333437891609691</v>
      </c>
    </row>
    <row r="578" spans="1:10" x14ac:dyDescent="0.25">
      <c r="A578">
        <v>43602</v>
      </c>
      <c r="B578">
        <v>576</v>
      </c>
      <c r="C578">
        <v>2859.53</v>
      </c>
      <c r="D578">
        <v>-5.8373199087723426E-3</v>
      </c>
      <c r="E578">
        <v>1.1437411080897407E-4</v>
      </c>
      <c r="F578">
        <v>8.7781160830644218</v>
      </c>
      <c r="G578">
        <v>1.0694583246156629E-2</v>
      </c>
      <c r="I578">
        <f t="shared" si="18"/>
        <v>3.4074303717349948E-5</v>
      </c>
      <c r="J578">
        <f t="shared" si="19"/>
        <v>0.29791972568215497</v>
      </c>
    </row>
    <row r="579" spans="1:10" x14ac:dyDescent="0.25">
      <c r="A579">
        <v>43605</v>
      </c>
      <c r="B579">
        <v>577</v>
      </c>
      <c r="C579">
        <v>2840.23</v>
      </c>
      <c r="D579">
        <v>-6.749360908960611E-3</v>
      </c>
      <c r="E579">
        <v>9.8295327825976373E-5</v>
      </c>
      <c r="F579">
        <v>8.7640952219479438</v>
      </c>
      <c r="G579">
        <v>9.9144000234999783E-3</v>
      </c>
      <c r="I579">
        <f t="shared" si="18"/>
        <v>4.5553872679405602E-5</v>
      </c>
      <c r="J579">
        <f t="shared" si="19"/>
        <v>0.46343883973869959</v>
      </c>
    </row>
    <row r="580" spans="1:10" x14ac:dyDescent="0.25">
      <c r="A580">
        <v>43606</v>
      </c>
      <c r="B580">
        <v>578</v>
      </c>
      <c r="C580">
        <v>2864.36</v>
      </c>
      <c r="D580">
        <v>8.4957908338409993E-3</v>
      </c>
      <c r="E580">
        <v>8.8461097965144588E-5</v>
      </c>
      <c r="F580">
        <v>8.5170131718561741</v>
      </c>
      <c r="G580">
        <v>9.4053760140222244E-3</v>
      </c>
      <c r="I580">
        <f t="shared" si="18"/>
        <v>7.2178461892376749E-5</v>
      </c>
      <c r="J580">
        <f t="shared" si="19"/>
        <v>0.81593450174919246</v>
      </c>
    </row>
    <row r="581" spans="1:10" x14ac:dyDescent="0.25">
      <c r="A581">
        <v>43607</v>
      </c>
      <c r="B581">
        <v>579</v>
      </c>
      <c r="C581">
        <v>2856.27</v>
      </c>
      <c r="D581">
        <v>-2.8243656523622152E-3</v>
      </c>
      <c r="E581">
        <v>8.6583760552488875E-5</v>
      </c>
      <c r="F581">
        <v>9.2622673645307909</v>
      </c>
      <c r="G581">
        <v>9.3050395244990165E-3</v>
      </c>
      <c r="I581">
        <f t="shared" ref="I581:I644" si="20">D581*D581</f>
        <v>7.9770413382434413E-6</v>
      </c>
      <c r="J581">
        <f t="shared" si="19"/>
        <v>9.2130917938215373E-2</v>
      </c>
    </row>
    <row r="582" spans="1:10" x14ac:dyDescent="0.25">
      <c r="A582">
        <v>43608</v>
      </c>
      <c r="B582">
        <v>580</v>
      </c>
      <c r="C582">
        <v>2822.24</v>
      </c>
      <c r="D582">
        <v>-1.1914139769699683E-2</v>
      </c>
      <c r="E582">
        <v>7.1602071137729601E-5</v>
      </c>
      <c r="F582">
        <v>7.5619477234411416</v>
      </c>
      <c r="G582">
        <v>8.4618007030258999E-3</v>
      </c>
      <c r="I582">
        <f t="shared" si="20"/>
        <v>1.4194672645193962E-4</v>
      </c>
      <c r="J582">
        <f t="shared" ref="J582:J645" si="21">I582/E582</f>
        <v>1.9824388344702921</v>
      </c>
    </row>
    <row r="583" spans="1:10" x14ac:dyDescent="0.25">
      <c r="A583">
        <v>43609</v>
      </c>
      <c r="B583">
        <v>581</v>
      </c>
      <c r="C583">
        <v>2826.06</v>
      </c>
      <c r="D583">
        <v>1.353534780883292E-3</v>
      </c>
      <c r="E583">
        <v>8.8457339137005192E-5</v>
      </c>
      <c r="F583">
        <v>9.3122789798302836</v>
      </c>
      <c r="G583">
        <v>9.4051761885147692E-3</v>
      </c>
      <c r="I583">
        <f t="shared" si="20"/>
        <v>1.8320564030607813E-6</v>
      </c>
      <c r="J583">
        <f t="shared" si="21"/>
        <v>2.0711185990155562E-2</v>
      </c>
    </row>
    <row r="584" spans="1:10" x14ac:dyDescent="0.25">
      <c r="A584">
        <v>43613</v>
      </c>
      <c r="B584">
        <v>582</v>
      </c>
      <c r="C584">
        <v>2802.39</v>
      </c>
      <c r="D584">
        <v>-8.3756183520520278E-3</v>
      </c>
      <c r="E584">
        <v>7.173335317766833E-5</v>
      </c>
      <c r="F584">
        <v>8.5646138024947263</v>
      </c>
      <c r="G584">
        <v>8.4695544851939135E-3</v>
      </c>
      <c r="I584">
        <f t="shared" si="20"/>
        <v>7.0150982779230728E-5</v>
      </c>
      <c r="J584">
        <f t="shared" si="21"/>
        <v>0.97794093920970893</v>
      </c>
    </row>
    <row r="585" spans="1:10" x14ac:dyDescent="0.25">
      <c r="A585">
        <v>43614</v>
      </c>
      <c r="B585">
        <v>583</v>
      </c>
      <c r="C585">
        <v>2783.02</v>
      </c>
      <c r="D585">
        <v>-6.9119572935958384E-3</v>
      </c>
      <c r="E585">
        <v>7.3403973794584278E-5</v>
      </c>
      <c r="F585">
        <v>8.8686800697319548</v>
      </c>
      <c r="G585">
        <v>8.5676119073277521E-3</v>
      </c>
      <c r="I585">
        <f t="shared" si="20"/>
        <v>4.7775153628492708E-5</v>
      </c>
      <c r="J585">
        <f t="shared" si="21"/>
        <v>0.65085241518651327</v>
      </c>
    </row>
    <row r="586" spans="1:10" x14ac:dyDescent="0.25">
      <c r="A586">
        <v>43615</v>
      </c>
      <c r="B586">
        <v>584</v>
      </c>
      <c r="C586">
        <v>2788.86</v>
      </c>
      <c r="D586">
        <v>2.0984398243635294E-3</v>
      </c>
      <c r="E586">
        <v>6.9954802371817494E-5</v>
      </c>
      <c r="F586">
        <v>9.5047141369353714</v>
      </c>
      <c r="G586">
        <v>8.3638987542782647E-3</v>
      </c>
      <c r="I586">
        <f t="shared" si="20"/>
        <v>4.4034496964748398E-6</v>
      </c>
      <c r="J586">
        <f t="shared" si="21"/>
        <v>6.2947067923514649E-2</v>
      </c>
    </row>
    <row r="587" spans="1:10" x14ac:dyDescent="0.25">
      <c r="A587">
        <v>43616</v>
      </c>
      <c r="B587">
        <v>585</v>
      </c>
      <c r="C587">
        <v>2752.06</v>
      </c>
      <c r="D587">
        <v>-1.3195355808466647E-2</v>
      </c>
      <c r="E587">
        <v>5.8171263628301558E-5</v>
      </c>
      <c r="F587">
        <v>6.7589330253810509</v>
      </c>
      <c r="G587">
        <v>7.6270088257652854E-3</v>
      </c>
      <c r="I587">
        <f t="shared" si="20"/>
        <v>1.7411741491203447E-4</v>
      </c>
      <c r="J587">
        <f t="shared" si="21"/>
        <v>2.9931860518725717</v>
      </c>
    </row>
    <row r="588" spans="1:10" x14ac:dyDescent="0.25">
      <c r="A588" t="s">
        <v>633</v>
      </c>
      <c r="B588">
        <v>586</v>
      </c>
      <c r="C588">
        <v>2744.45</v>
      </c>
      <c r="D588">
        <v>-2.7652013400870645E-3</v>
      </c>
      <c r="E588">
        <v>8.5008843772687459E-5</v>
      </c>
      <c r="F588">
        <v>9.2828076980851026</v>
      </c>
      <c r="G588">
        <v>9.2200240657325534E-3</v>
      </c>
      <c r="I588">
        <f t="shared" si="20"/>
        <v>7.6463384512192983E-6</v>
      </c>
      <c r="J588">
        <f t="shared" si="21"/>
        <v>8.9947564416538922E-2</v>
      </c>
    </row>
    <row r="589" spans="1:10" x14ac:dyDescent="0.25">
      <c r="A589" t="s">
        <v>632</v>
      </c>
      <c r="B589">
        <v>587</v>
      </c>
      <c r="C589">
        <v>2803.27</v>
      </c>
      <c r="D589">
        <v>2.1432345278653342E-2</v>
      </c>
      <c r="E589">
        <v>7.0331684549236389E-5</v>
      </c>
      <c r="F589">
        <v>3.0311574558422256</v>
      </c>
      <c r="G589">
        <v>8.3863987831032921E-3</v>
      </c>
      <c r="I589">
        <f t="shared" si="20"/>
        <v>4.5934542414341418E-4</v>
      </c>
      <c r="J589">
        <f t="shared" si="21"/>
        <v>6.5311307000167877</v>
      </c>
    </row>
    <row r="590" spans="1:10" x14ac:dyDescent="0.25">
      <c r="A590" t="s">
        <v>631</v>
      </c>
      <c r="B590">
        <v>588</v>
      </c>
      <c r="C590">
        <v>2826.15</v>
      </c>
      <c r="D590">
        <v>8.1618966421357353E-3</v>
      </c>
      <c r="E590">
        <v>1.5448010573677231E-4</v>
      </c>
      <c r="F590">
        <v>8.3442145828637884</v>
      </c>
      <c r="G590">
        <v>1.2429002604262834E-2</v>
      </c>
      <c r="I590">
        <f t="shared" si="20"/>
        <v>6.6616556796906596E-5</v>
      </c>
      <c r="J590">
        <f t="shared" si="21"/>
        <v>0.43123065251145315</v>
      </c>
    </row>
    <row r="591" spans="1:10" x14ac:dyDescent="0.25">
      <c r="A591" t="s">
        <v>630</v>
      </c>
      <c r="B591">
        <v>589</v>
      </c>
      <c r="C591">
        <v>2843.49</v>
      </c>
      <c r="D591">
        <v>6.1355554376094634E-3</v>
      </c>
      <c r="E591">
        <v>1.357373224957793E-4</v>
      </c>
      <c r="F591">
        <v>8.6274515595316181</v>
      </c>
      <c r="G591">
        <v>1.1650636141249083E-2</v>
      </c>
      <c r="I591">
        <f t="shared" si="20"/>
        <v>3.7645040527979054E-5</v>
      </c>
      <c r="J591">
        <f t="shared" si="21"/>
        <v>0.27733743259264315</v>
      </c>
    </row>
    <row r="592" spans="1:10" x14ac:dyDescent="0.25">
      <c r="A592" t="s">
        <v>629</v>
      </c>
      <c r="B592">
        <v>590</v>
      </c>
      <c r="C592">
        <v>2873.34</v>
      </c>
      <c r="D592">
        <v>1.0497663083042452E-2</v>
      </c>
      <c r="E592">
        <v>1.153345392934073E-4</v>
      </c>
      <c r="F592">
        <v>8.11218421137146</v>
      </c>
      <c r="G592">
        <v>1.0739391942442892E-2</v>
      </c>
      <c r="I592">
        <f t="shared" si="20"/>
        <v>1.1020093020507236E-4</v>
      </c>
      <c r="J592">
        <f t="shared" si="21"/>
        <v>0.95548940395664816</v>
      </c>
    </row>
    <row r="593" spans="1:10" x14ac:dyDescent="0.25">
      <c r="A593" t="s">
        <v>628</v>
      </c>
      <c r="B593">
        <v>591</v>
      </c>
      <c r="C593">
        <v>2886.73</v>
      </c>
      <c r="D593">
        <v>4.6600819951694294E-3</v>
      </c>
      <c r="E593">
        <v>1.1509501397876962E-4</v>
      </c>
      <c r="F593">
        <v>8.8810705033552448</v>
      </c>
      <c r="G593">
        <v>1.0728234429707884E-2</v>
      </c>
      <c r="I593">
        <f t="shared" si="20"/>
        <v>2.1716364201702291E-5</v>
      </c>
      <c r="J593">
        <f t="shared" si="21"/>
        <v>0.18868205885711159</v>
      </c>
    </row>
    <row r="594" spans="1:10" x14ac:dyDescent="0.25">
      <c r="A594" t="s">
        <v>627</v>
      </c>
      <c r="B594">
        <v>592</v>
      </c>
      <c r="C594">
        <v>2885.72</v>
      </c>
      <c r="D594">
        <v>-3.4987685027698667E-4</v>
      </c>
      <c r="E594">
        <v>9.6236578214393579E-5</v>
      </c>
      <c r="F594">
        <v>9.2474290324692525</v>
      </c>
      <c r="G594">
        <v>9.8100243737920239E-3</v>
      </c>
      <c r="I594">
        <f t="shared" si="20"/>
        <v>1.2241381035974495E-7</v>
      </c>
      <c r="J594">
        <f t="shared" si="21"/>
        <v>1.2720091739653746E-3</v>
      </c>
    </row>
    <row r="595" spans="1:10" x14ac:dyDescent="0.25">
      <c r="A595" t="s">
        <v>626</v>
      </c>
      <c r="B595">
        <v>593</v>
      </c>
      <c r="C595">
        <v>2879.84</v>
      </c>
      <c r="D595">
        <v>-2.0376197274856178E-3</v>
      </c>
      <c r="E595">
        <v>7.7302764149949913E-5</v>
      </c>
      <c r="F595">
        <v>9.4140713269089495</v>
      </c>
      <c r="G595">
        <v>8.7921990508603651E-3</v>
      </c>
      <c r="I595">
        <f t="shared" si="20"/>
        <v>4.1518941538385638E-6</v>
      </c>
      <c r="J595">
        <f t="shared" si="21"/>
        <v>5.3709517369713022E-2</v>
      </c>
    </row>
    <row r="596" spans="1:10" x14ac:dyDescent="0.25">
      <c r="A596" t="s">
        <v>625</v>
      </c>
      <c r="B596">
        <v>594</v>
      </c>
      <c r="C596">
        <v>2891.64</v>
      </c>
      <c r="D596">
        <v>4.097449858325275E-3</v>
      </c>
      <c r="E596">
        <v>6.3719652778577507E-5</v>
      </c>
      <c r="F596">
        <v>9.3975337363509226</v>
      </c>
      <c r="G596">
        <v>7.982459068393493E-3</v>
      </c>
      <c r="I596">
        <f t="shared" si="20"/>
        <v>1.6789095341489814E-5</v>
      </c>
      <c r="J596">
        <f t="shared" si="21"/>
        <v>0.26348378576121639</v>
      </c>
    </row>
    <row r="597" spans="1:10" x14ac:dyDescent="0.25">
      <c r="A597" t="s">
        <v>624</v>
      </c>
      <c r="B597">
        <v>595</v>
      </c>
      <c r="C597">
        <v>2886.98</v>
      </c>
      <c r="D597">
        <v>-1.6115422390061696E-3</v>
      </c>
      <c r="E597">
        <v>5.6032251863013953E-5</v>
      </c>
      <c r="F597">
        <v>9.7432335795732605</v>
      </c>
      <c r="G597">
        <v>7.4854693816095432E-3</v>
      </c>
      <c r="I597">
        <f t="shared" si="20"/>
        <v>2.5970683881010182E-6</v>
      </c>
      <c r="J597">
        <f t="shared" si="21"/>
        <v>4.6349527312417441E-2</v>
      </c>
    </row>
    <row r="598" spans="1:10" x14ac:dyDescent="0.25">
      <c r="A598" t="s">
        <v>623</v>
      </c>
      <c r="B598">
        <v>596</v>
      </c>
      <c r="C598">
        <v>2889.67</v>
      </c>
      <c r="D598">
        <v>9.3176953078999425E-4</v>
      </c>
      <c r="E598">
        <v>4.7176592494245415E-5</v>
      </c>
      <c r="F598">
        <v>9.9432096332368136</v>
      </c>
      <c r="G598">
        <v>6.8685218565747762E-3</v>
      </c>
      <c r="I598">
        <f t="shared" si="20"/>
        <v>8.6819445850860603E-7</v>
      </c>
      <c r="J598">
        <f t="shared" si="21"/>
        <v>1.840307687789253E-2</v>
      </c>
    </row>
    <row r="599" spans="1:10" x14ac:dyDescent="0.25">
      <c r="A599" t="s">
        <v>622</v>
      </c>
      <c r="B599">
        <v>597</v>
      </c>
      <c r="C599">
        <v>2917.75</v>
      </c>
      <c r="D599">
        <v>9.7173725719545967E-3</v>
      </c>
      <c r="E599">
        <v>4.006086247333739E-5</v>
      </c>
      <c r="F599">
        <v>7.7680139243539754</v>
      </c>
      <c r="G599">
        <v>6.3293650924352114E-3</v>
      </c>
      <c r="I599">
        <f t="shared" si="20"/>
        <v>9.4427329702175496E-5</v>
      </c>
      <c r="J599">
        <f t="shared" si="21"/>
        <v>2.3570967740652575</v>
      </c>
    </row>
    <row r="600" spans="1:10" x14ac:dyDescent="0.25">
      <c r="A600" t="s">
        <v>621</v>
      </c>
      <c r="B600">
        <v>598</v>
      </c>
      <c r="C600">
        <v>2926.46</v>
      </c>
      <c r="D600">
        <v>2.9851769342814638E-3</v>
      </c>
      <c r="E600">
        <v>5.4383310090878672E-5</v>
      </c>
      <c r="F600">
        <v>9.6555926600313846</v>
      </c>
      <c r="G600">
        <v>7.3745040572826773E-3</v>
      </c>
      <c r="I600">
        <f t="shared" si="20"/>
        <v>8.9112813289660789E-6</v>
      </c>
      <c r="J600">
        <f t="shared" si="21"/>
        <v>0.16386059094370398</v>
      </c>
    </row>
    <row r="601" spans="1:10" x14ac:dyDescent="0.25">
      <c r="A601" t="s">
        <v>620</v>
      </c>
      <c r="B601">
        <v>599</v>
      </c>
      <c r="C601">
        <v>2954.18</v>
      </c>
      <c r="D601">
        <v>9.4721950752785222E-3</v>
      </c>
      <c r="E601">
        <v>4.7252272947668686E-5</v>
      </c>
      <c r="F601">
        <v>8.061212685597944</v>
      </c>
      <c r="G601">
        <v>6.8740288730604476E-3</v>
      </c>
      <c r="I601">
        <f t="shared" si="20"/>
        <v>8.9722479544130688E-5</v>
      </c>
      <c r="J601">
        <f t="shared" si="21"/>
        <v>1.8987971148710081</v>
      </c>
    </row>
    <row r="602" spans="1:10" x14ac:dyDescent="0.25">
      <c r="A602" t="s">
        <v>619</v>
      </c>
      <c r="B602">
        <v>600</v>
      </c>
      <c r="C602">
        <v>2950.46</v>
      </c>
      <c r="D602">
        <v>-1.2592326804730103E-3</v>
      </c>
      <c r="E602">
        <v>5.8872430472471533E-5</v>
      </c>
      <c r="F602">
        <v>9.7132037029951928</v>
      </c>
      <c r="G602">
        <v>7.6728371853227494E-3</v>
      </c>
      <c r="I602">
        <f t="shared" si="20"/>
        <v>1.5856669435712424E-6</v>
      </c>
      <c r="J602">
        <f t="shared" si="21"/>
        <v>2.6933947364593563E-2</v>
      </c>
    </row>
    <row r="603" spans="1:10" x14ac:dyDescent="0.25">
      <c r="A603" t="s">
        <v>618</v>
      </c>
      <c r="B603">
        <v>601</v>
      </c>
      <c r="C603">
        <v>2945.35</v>
      </c>
      <c r="D603">
        <v>-1.731933325650914E-3</v>
      </c>
      <c r="E603">
        <v>4.9128241987590218E-5</v>
      </c>
      <c r="F603">
        <v>9.8600201064809383</v>
      </c>
      <c r="G603">
        <v>7.0091541563579709E-3</v>
      </c>
      <c r="I603">
        <f t="shared" si="20"/>
        <v>2.9995930445002346E-6</v>
      </c>
      <c r="J603">
        <f t="shared" si="21"/>
        <v>6.1056388813137887E-2</v>
      </c>
    </row>
    <row r="604" spans="1:10" x14ac:dyDescent="0.25">
      <c r="A604" t="s">
        <v>617</v>
      </c>
      <c r="B604">
        <v>602</v>
      </c>
      <c r="C604">
        <v>2917.38</v>
      </c>
      <c r="D604">
        <v>-9.4963247152289876E-3</v>
      </c>
      <c r="E604">
        <v>4.19984998897935E-5</v>
      </c>
      <c r="F604">
        <v>7.9306527484291589</v>
      </c>
      <c r="G604">
        <v>6.4806249613593211E-3</v>
      </c>
      <c r="I604">
        <f t="shared" si="20"/>
        <v>9.0180183097068913E-5</v>
      </c>
      <c r="J604">
        <f t="shared" si="21"/>
        <v>2.147223908799289</v>
      </c>
    </row>
    <row r="605" spans="1:10" x14ac:dyDescent="0.25">
      <c r="A605" t="s">
        <v>616</v>
      </c>
      <c r="B605">
        <v>603</v>
      </c>
      <c r="C605">
        <v>2913.78</v>
      </c>
      <c r="D605">
        <v>-1.2339839170762978E-3</v>
      </c>
      <c r="E605">
        <v>5.4963989281821794E-5</v>
      </c>
      <c r="F605">
        <v>9.7811284375970136</v>
      </c>
      <c r="G605">
        <v>7.4137702474396791E-3</v>
      </c>
      <c r="I605">
        <f t="shared" si="20"/>
        <v>1.5227163076029636E-6</v>
      </c>
      <c r="J605">
        <f t="shared" si="21"/>
        <v>2.7703889901357116E-2</v>
      </c>
    </row>
    <row r="606" spans="1:10" x14ac:dyDescent="0.25">
      <c r="A606" t="s">
        <v>615</v>
      </c>
      <c r="B606">
        <v>604</v>
      </c>
      <c r="C606">
        <v>2924.92</v>
      </c>
      <c r="D606">
        <v>3.8232124594168582E-3</v>
      </c>
      <c r="E606">
        <v>4.6135480478361048E-5</v>
      </c>
      <c r="F606">
        <v>9.6671015303571757</v>
      </c>
      <c r="G606">
        <v>6.7923103932580296E-3</v>
      </c>
      <c r="I606">
        <f t="shared" si="20"/>
        <v>1.4616953509840301E-5</v>
      </c>
      <c r="J606">
        <f t="shared" si="21"/>
        <v>0.31682673201368522</v>
      </c>
    </row>
    <row r="607" spans="1:10" x14ac:dyDescent="0.25">
      <c r="A607" t="s">
        <v>614</v>
      </c>
      <c r="B607">
        <v>605</v>
      </c>
      <c r="C607">
        <v>2941.76</v>
      </c>
      <c r="D607">
        <v>5.7574224252288086E-3</v>
      </c>
      <c r="E607">
        <v>4.2169062039183207E-5</v>
      </c>
      <c r="F607">
        <v>9.2877518739885385</v>
      </c>
      <c r="G607">
        <v>6.4937710183824012E-3</v>
      </c>
      <c r="I607">
        <f t="shared" si="20"/>
        <v>3.3147912982527578E-5</v>
      </c>
      <c r="J607">
        <f t="shared" si="21"/>
        <v>0.78607185883638486</v>
      </c>
    </row>
    <row r="608" spans="1:10" x14ac:dyDescent="0.25">
      <c r="A608" t="s">
        <v>613</v>
      </c>
      <c r="B608">
        <v>606</v>
      </c>
      <c r="C608">
        <v>2964.33</v>
      </c>
      <c r="D608">
        <v>7.6722778200803976E-3</v>
      </c>
      <c r="E608">
        <v>4.3056594789609088E-5</v>
      </c>
      <c r="F608">
        <v>8.6858678319452682</v>
      </c>
      <c r="G608">
        <v>6.5617524175793987E-3</v>
      </c>
      <c r="I608">
        <f t="shared" si="20"/>
        <v>5.8863846948497618E-5</v>
      </c>
      <c r="J608">
        <f t="shared" si="21"/>
        <v>1.3671273178041314</v>
      </c>
    </row>
    <row r="609" spans="1:10" x14ac:dyDescent="0.25">
      <c r="A609" t="s">
        <v>612</v>
      </c>
      <c r="B609">
        <v>607</v>
      </c>
      <c r="C609">
        <v>2973.01</v>
      </c>
      <c r="D609">
        <v>2.9281490252435205E-3</v>
      </c>
      <c r="E609">
        <v>4.91608659109746E-5</v>
      </c>
      <c r="F609">
        <v>9.7460044881681149</v>
      </c>
      <c r="G609">
        <v>7.011481006960983E-3</v>
      </c>
      <c r="I609">
        <f t="shared" si="20"/>
        <v>8.5740567140345794E-6</v>
      </c>
      <c r="J609">
        <f t="shared" si="21"/>
        <v>0.17440817111645951</v>
      </c>
    </row>
    <row r="610" spans="1:10" x14ac:dyDescent="0.25">
      <c r="A610" t="s">
        <v>611</v>
      </c>
      <c r="B610">
        <v>608</v>
      </c>
      <c r="C610">
        <v>2995.82</v>
      </c>
      <c r="D610">
        <v>7.672358989710748E-3</v>
      </c>
      <c r="E610">
        <v>4.3199934189832944E-5</v>
      </c>
      <c r="F610">
        <v>8.6870516291256656</v>
      </c>
      <c r="G610">
        <v>6.5726656837110575E-3</v>
      </c>
      <c r="I610">
        <f t="shared" si="20"/>
        <v>5.886509246699533E-5</v>
      </c>
      <c r="J610">
        <f t="shared" si="21"/>
        <v>1.362619956973202</v>
      </c>
    </row>
    <row r="611" spans="1:10" x14ac:dyDescent="0.25">
      <c r="A611" t="s">
        <v>610</v>
      </c>
      <c r="B611">
        <v>609</v>
      </c>
      <c r="C611">
        <v>2990.41</v>
      </c>
      <c r="D611">
        <v>-1.8058494836139527E-3</v>
      </c>
      <c r="E611">
        <v>4.9270398994341399E-5</v>
      </c>
      <c r="F611">
        <v>9.8519994245240259</v>
      </c>
      <c r="G611">
        <v>7.0192876415161535E-3</v>
      </c>
      <c r="I611">
        <f t="shared" si="20"/>
        <v>3.2610923574687795E-6</v>
      </c>
      <c r="J611">
        <f t="shared" si="21"/>
        <v>6.6187658797796811E-2</v>
      </c>
    </row>
    <row r="612" spans="1:10" x14ac:dyDescent="0.25">
      <c r="A612" t="s">
        <v>609</v>
      </c>
      <c r="B612">
        <v>610</v>
      </c>
      <c r="C612">
        <v>2975.95</v>
      </c>
      <c r="D612">
        <v>-4.8354573453138761E-3</v>
      </c>
      <c r="E612">
        <v>4.2162061628699045E-5</v>
      </c>
      <c r="F612">
        <v>9.5194237104823252</v>
      </c>
      <c r="G612">
        <v>6.4932319863608015E-3</v>
      </c>
      <c r="I612">
        <f t="shared" si="20"/>
        <v>2.3381647738349918E-5</v>
      </c>
      <c r="J612">
        <f t="shared" si="21"/>
        <v>0.55456604433295553</v>
      </c>
    </row>
    <row r="613" spans="1:10" x14ac:dyDescent="0.25">
      <c r="A613" t="s">
        <v>608</v>
      </c>
      <c r="B613">
        <v>611</v>
      </c>
      <c r="C613">
        <v>2979.63</v>
      </c>
      <c r="D613">
        <v>1.2365799156572876E-3</v>
      </c>
      <c r="E613">
        <v>4.098995843148474E-5</v>
      </c>
      <c r="F613">
        <v>10.064878450040281</v>
      </c>
      <c r="G613">
        <v>6.4023400746512004E-3</v>
      </c>
      <c r="I613">
        <f t="shared" si="20"/>
        <v>1.5291298878069846E-6</v>
      </c>
      <c r="J613">
        <f t="shared" si="21"/>
        <v>3.7304987521832832E-2</v>
      </c>
    </row>
    <row r="614" spans="1:10" x14ac:dyDescent="0.25">
      <c r="A614" t="s">
        <v>607</v>
      </c>
      <c r="B614">
        <v>612</v>
      </c>
      <c r="C614">
        <v>2993.07</v>
      </c>
      <c r="D614">
        <v>4.5106271584056667E-3</v>
      </c>
      <c r="E614">
        <v>3.5484179361136526E-5</v>
      </c>
      <c r="F614">
        <v>9.6730481611184302</v>
      </c>
      <c r="G614">
        <v>5.9568598574363425E-3</v>
      </c>
      <c r="I614">
        <f t="shared" si="20"/>
        <v>2.0345757362146778E-5</v>
      </c>
      <c r="J614">
        <f t="shared" si="21"/>
        <v>0.57337545149572033</v>
      </c>
    </row>
    <row r="615" spans="1:10" x14ac:dyDescent="0.25">
      <c r="A615" t="s">
        <v>606</v>
      </c>
      <c r="B615">
        <v>613</v>
      </c>
      <c r="C615">
        <v>2999.91</v>
      </c>
      <c r="D615">
        <v>2.285278994477169E-3</v>
      </c>
      <c r="E615">
        <v>3.5258523865600402E-5</v>
      </c>
      <c r="F615">
        <v>10.10468303264963</v>
      </c>
      <c r="G615">
        <v>5.9378888391077517E-3</v>
      </c>
      <c r="I615">
        <f t="shared" si="20"/>
        <v>5.2225000825985809E-6</v>
      </c>
      <c r="J615">
        <f t="shared" si="21"/>
        <v>0.14812021349804314</v>
      </c>
    </row>
    <row r="616" spans="1:10" x14ac:dyDescent="0.25">
      <c r="A616" t="s">
        <v>605</v>
      </c>
      <c r="B616">
        <v>614</v>
      </c>
      <c r="C616">
        <v>3013.77</v>
      </c>
      <c r="D616">
        <v>4.6201386041582193E-3</v>
      </c>
      <c r="E616">
        <v>3.18945385834106E-5</v>
      </c>
      <c r="F616">
        <v>9.6838175909575757</v>
      </c>
      <c r="G616">
        <v>5.6475249962625752E-3</v>
      </c>
      <c r="I616">
        <f t="shared" si="20"/>
        <v>2.134568072163306E-5</v>
      </c>
      <c r="J616">
        <f t="shared" si="21"/>
        <v>0.66925817615482452</v>
      </c>
    </row>
    <row r="617" spans="1:10" x14ac:dyDescent="0.25">
      <c r="A617" t="s">
        <v>604</v>
      </c>
      <c r="B617">
        <v>615</v>
      </c>
      <c r="C617">
        <v>3014.3</v>
      </c>
      <c r="D617">
        <v>1.7585947169163063E-4</v>
      </c>
      <c r="E617">
        <v>3.273312329371645E-5</v>
      </c>
      <c r="F617">
        <v>10.326178238850163</v>
      </c>
      <c r="G617">
        <v>5.7212868564437891E-3</v>
      </c>
      <c r="I617">
        <f t="shared" si="20"/>
        <v>3.0926553783659434E-8</v>
      </c>
      <c r="J617">
        <f t="shared" si="21"/>
        <v>9.4480913129350505E-4</v>
      </c>
    </row>
    <row r="618" spans="1:10" x14ac:dyDescent="0.25">
      <c r="A618" t="s">
        <v>603</v>
      </c>
      <c r="B618">
        <v>616</v>
      </c>
      <c r="C618">
        <v>3004.04</v>
      </c>
      <c r="D618">
        <v>-3.4037753375577573E-3</v>
      </c>
      <c r="E618">
        <v>2.8873629899392689E-5</v>
      </c>
      <c r="F618">
        <v>10.051326902539257</v>
      </c>
      <c r="G618">
        <v>5.3734188278406784E-3</v>
      </c>
      <c r="I618">
        <f t="shared" si="20"/>
        <v>1.1585686548566424E-5</v>
      </c>
      <c r="J618">
        <f t="shared" si="21"/>
        <v>0.40125493708049886</v>
      </c>
    </row>
    <row r="619" spans="1:10" x14ac:dyDescent="0.25">
      <c r="A619" t="s">
        <v>602</v>
      </c>
      <c r="B619">
        <v>617</v>
      </c>
      <c r="C619">
        <v>2984.42</v>
      </c>
      <c r="D619">
        <v>-6.5312046444121474E-3</v>
      </c>
      <c r="E619">
        <v>2.8370254100573961E-5</v>
      </c>
      <c r="F619">
        <v>8.9666003694577459</v>
      </c>
      <c r="G619">
        <v>5.3263734473442586E-3</v>
      </c>
      <c r="I619">
        <f t="shared" si="20"/>
        <v>4.2656634107190807E-5</v>
      </c>
      <c r="J619">
        <f t="shared" si="21"/>
        <v>1.503568983061305</v>
      </c>
    </row>
    <row r="620" spans="1:10" x14ac:dyDescent="0.25">
      <c r="A620" t="s">
        <v>601</v>
      </c>
      <c r="B620">
        <v>618</v>
      </c>
      <c r="C620">
        <v>2995.11</v>
      </c>
      <c r="D620">
        <v>3.5819355184592006E-3</v>
      </c>
      <c r="E620">
        <v>3.4544457291999799E-5</v>
      </c>
      <c r="F620">
        <v>9.9018504016779669</v>
      </c>
      <c r="G620">
        <v>5.8774532998569886E-3</v>
      </c>
      <c r="I620">
        <f t="shared" si="20"/>
        <v>1.2830262058399582E-5</v>
      </c>
      <c r="J620">
        <f t="shared" si="21"/>
        <v>0.3714130446440958</v>
      </c>
    </row>
    <row r="621" spans="1:10" x14ac:dyDescent="0.25">
      <c r="A621" t="s">
        <v>600</v>
      </c>
      <c r="B621">
        <v>619</v>
      </c>
      <c r="C621">
        <v>2976.61</v>
      </c>
      <c r="D621">
        <v>-6.1767347442999165E-3</v>
      </c>
      <c r="E621">
        <v>3.2955911879010004E-5</v>
      </c>
      <c r="F621">
        <v>9.162670451841576</v>
      </c>
      <c r="G621">
        <v>5.7407239856145324E-3</v>
      </c>
      <c r="I621">
        <f t="shared" si="20"/>
        <v>3.8152052101441756E-5</v>
      </c>
      <c r="J621">
        <f t="shared" si="21"/>
        <v>1.1576694415711566</v>
      </c>
    </row>
    <row r="622" spans="1:10" x14ac:dyDescent="0.25">
      <c r="A622" t="s">
        <v>599</v>
      </c>
      <c r="B622">
        <v>620</v>
      </c>
      <c r="C622">
        <v>2985.03</v>
      </c>
      <c r="D622">
        <v>2.8287212634507952E-3</v>
      </c>
      <c r="E622">
        <v>3.7089434825892486E-5</v>
      </c>
      <c r="F622">
        <v>9.986438692524132</v>
      </c>
      <c r="G622">
        <v>6.0901095906307377E-3</v>
      </c>
      <c r="I622">
        <f t="shared" si="20"/>
        <v>8.0016639862986625E-6</v>
      </c>
      <c r="J622">
        <f t="shared" si="21"/>
        <v>0.21573971196543079</v>
      </c>
    </row>
    <row r="623" spans="1:10" x14ac:dyDescent="0.25">
      <c r="A623" t="s">
        <v>598</v>
      </c>
      <c r="B623">
        <v>621</v>
      </c>
      <c r="C623">
        <v>3005.47</v>
      </c>
      <c r="D623">
        <v>6.8475023701604076E-3</v>
      </c>
      <c r="E623">
        <v>3.3876854309068948E-5</v>
      </c>
      <c r="F623">
        <v>8.9086981804645653</v>
      </c>
      <c r="G623">
        <v>5.8203826600206404E-3</v>
      </c>
      <c r="I623">
        <f t="shared" si="20"/>
        <v>4.6888288709352401E-5</v>
      </c>
      <c r="J623">
        <f t="shared" si="21"/>
        <v>1.3840803600468963</v>
      </c>
    </row>
    <row r="624" spans="1:10" x14ac:dyDescent="0.25">
      <c r="A624" t="s">
        <v>597</v>
      </c>
      <c r="B624">
        <v>622</v>
      </c>
      <c r="C624">
        <v>3019.56</v>
      </c>
      <c r="D624">
        <v>4.68811866363672E-3</v>
      </c>
      <c r="E624">
        <v>3.9635384400345535E-5</v>
      </c>
      <c r="F624">
        <v>9.5812722480984895</v>
      </c>
      <c r="G624">
        <v>6.2956639364204897E-3</v>
      </c>
      <c r="I624">
        <f t="shared" si="20"/>
        <v>2.1978456604338946E-5</v>
      </c>
      <c r="J624">
        <f t="shared" si="21"/>
        <v>0.55451604511617503</v>
      </c>
    </row>
    <row r="625" spans="1:10" x14ac:dyDescent="0.25">
      <c r="A625" t="s">
        <v>596</v>
      </c>
      <c r="B625">
        <v>623</v>
      </c>
      <c r="C625">
        <v>3003.67</v>
      </c>
      <c r="D625">
        <v>-5.2623561048629197E-3</v>
      </c>
      <c r="E625">
        <v>3.8767664882795024E-5</v>
      </c>
      <c r="F625">
        <v>9.4436073038271111</v>
      </c>
      <c r="G625">
        <v>6.2263685148563949E-3</v>
      </c>
      <c r="I625">
        <f t="shared" si="20"/>
        <v>2.7692391774388042E-5</v>
      </c>
      <c r="J625">
        <f t="shared" si="21"/>
        <v>0.71431673427093223</v>
      </c>
    </row>
    <row r="626" spans="1:10" x14ac:dyDescent="0.25">
      <c r="A626" t="s">
        <v>595</v>
      </c>
      <c r="B626">
        <v>624</v>
      </c>
      <c r="C626">
        <v>3025.86</v>
      </c>
      <c r="D626">
        <v>7.3876291336931743E-3</v>
      </c>
      <c r="E626">
        <v>3.9312188511486219E-5</v>
      </c>
      <c r="F626">
        <v>8.755677144867688</v>
      </c>
      <c r="G626">
        <v>6.2699432622222526E-3</v>
      </c>
      <c r="I626">
        <f t="shared" si="20"/>
        <v>5.457706421699216E-5</v>
      </c>
      <c r="J626">
        <f t="shared" si="21"/>
        <v>1.3882988020635345</v>
      </c>
    </row>
    <row r="627" spans="1:10" x14ac:dyDescent="0.25">
      <c r="A627" t="s">
        <v>594</v>
      </c>
      <c r="B627">
        <v>625</v>
      </c>
      <c r="C627">
        <v>3020.97</v>
      </c>
      <c r="D627">
        <v>-1.6160694810732901E-3</v>
      </c>
      <c r="E627">
        <v>4.5401655374144109E-5</v>
      </c>
      <c r="F627">
        <v>9.9424380853391057</v>
      </c>
      <c r="G627">
        <v>6.7380750496075737E-3</v>
      </c>
      <c r="I627">
        <f t="shared" si="20"/>
        <v>2.6116805676564931E-6</v>
      </c>
      <c r="J627">
        <f t="shared" si="21"/>
        <v>5.75239062570354E-2</v>
      </c>
    </row>
    <row r="628" spans="1:10" x14ac:dyDescent="0.25">
      <c r="A628" t="s">
        <v>593</v>
      </c>
      <c r="B628">
        <v>626</v>
      </c>
      <c r="C628">
        <v>3013.18</v>
      </c>
      <c r="D628">
        <v>-2.5786419593706311E-3</v>
      </c>
      <c r="E628">
        <v>3.9075781885337252E-5</v>
      </c>
      <c r="F628">
        <v>9.9798410359409608</v>
      </c>
      <c r="G628">
        <v>6.2510624605211914E-3</v>
      </c>
      <c r="I628">
        <f t="shared" si="20"/>
        <v>6.6493943546268076E-6</v>
      </c>
      <c r="J628">
        <f t="shared" si="21"/>
        <v>0.17016663605448976</v>
      </c>
    </row>
    <row r="629" spans="1:10" x14ac:dyDescent="0.25">
      <c r="A629" t="s">
        <v>592</v>
      </c>
      <c r="B629">
        <v>627</v>
      </c>
      <c r="C629">
        <v>2980.38</v>
      </c>
      <c r="D629">
        <v>-1.0885509660889747E-2</v>
      </c>
      <c r="E629">
        <v>3.5105667918892608E-5</v>
      </c>
      <c r="F629">
        <v>6.8817864427824844</v>
      </c>
      <c r="G629">
        <v>5.9250036218463703E-3</v>
      </c>
      <c r="I629">
        <f t="shared" si="20"/>
        <v>1.1849432057732403E-4</v>
      </c>
      <c r="J629">
        <f t="shared" si="21"/>
        <v>3.3753615185755987</v>
      </c>
    </row>
    <row r="630" spans="1:10" x14ac:dyDescent="0.25">
      <c r="A630" t="s">
        <v>591</v>
      </c>
      <c r="B630">
        <v>628</v>
      </c>
      <c r="C630">
        <v>2953.56</v>
      </c>
      <c r="D630">
        <v>-8.9988524953193982E-3</v>
      </c>
      <c r="E630">
        <v>5.5685533900671252E-5</v>
      </c>
      <c r="F630">
        <v>8.3415642488981767</v>
      </c>
      <c r="G630">
        <v>7.4622740435252881E-3</v>
      </c>
      <c r="I630">
        <f t="shared" si="20"/>
        <v>8.0979346232516166E-5</v>
      </c>
      <c r="J630">
        <f t="shared" si="21"/>
        <v>1.4542259103946567</v>
      </c>
    </row>
    <row r="631" spans="1:10" x14ac:dyDescent="0.25">
      <c r="A631" t="s">
        <v>590</v>
      </c>
      <c r="B631">
        <v>629</v>
      </c>
      <c r="C631">
        <v>2932.05</v>
      </c>
      <c r="D631">
        <v>-7.2827367651240316E-3</v>
      </c>
      <c r="E631">
        <v>6.3455902562951333E-5</v>
      </c>
      <c r="F631">
        <v>8.8293367948850747</v>
      </c>
      <c r="G631">
        <v>7.9659213254306832E-3</v>
      </c>
      <c r="I631">
        <f t="shared" si="20"/>
        <v>5.3038254790089244E-5</v>
      </c>
      <c r="J631">
        <f t="shared" si="21"/>
        <v>0.83582854624867597</v>
      </c>
    </row>
    <row r="632" spans="1:10" x14ac:dyDescent="0.25">
      <c r="A632" t="s">
        <v>589</v>
      </c>
      <c r="B632">
        <v>630</v>
      </c>
      <c r="C632">
        <v>2844.74</v>
      </c>
      <c r="D632">
        <v>-2.9777800514998121E-2</v>
      </c>
      <c r="E632">
        <v>6.348205624499049E-5</v>
      </c>
      <c r="F632">
        <v>-4.3032473889120624</v>
      </c>
      <c r="G632">
        <v>7.9675627543804445E-3</v>
      </c>
      <c r="I632">
        <f t="shared" si="20"/>
        <v>8.8671740351102231E-4</v>
      </c>
      <c r="J632">
        <f t="shared" si="21"/>
        <v>13.968000659729656</v>
      </c>
    </row>
    <row r="633" spans="1:10" x14ac:dyDescent="0.25">
      <c r="A633" t="s">
        <v>588</v>
      </c>
      <c r="B633">
        <v>631</v>
      </c>
      <c r="C633">
        <v>2881.77</v>
      </c>
      <c r="D633">
        <v>1.3017006826634425E-2</v>
      </c>
      <c r="E633">
        <v>2.3946103591682025E-4</v>
      </c>
      <c r="F633">
        <v>7.6295205213619255</v>
      </c>
      <c r="G633">
        <v>1.5474528616950509E-2</v>
      </c>
      <c r="I633">
        <f t="shared" si="20"/>
        <v>1.6944246672464722E-4</v>
      </c>
      <c r="J633">
        <f t="shared" si="21"/>
        <v>0.707599322269303</v>
      </c>
    </row>
    <row r="634" spans="1:10" x14ac:dyDescent="0.25">
      <c r="A634" t="s">
        <v>587</v>
      </c>
      <c r="B634">
        <v>632</v>
      </c>
      <c r="C634">
        <v>2883.98</v>
      </c>
      <c r="D634">
        <v>7.6688979342565133E-4</v>
      </c>
      <c r="E634">
        <v>2.222225845951885E-4</v>
      </c>
      <c r="F634">
        <v>8.4091845095983686</v>
      </c>
      <c r="G634">
        <v>1.490713200435243E-2</v>
      </c>
      <c r="I634">
        <f t="shared" si="20"/>
        <v>5.8811995526043817E-7</v>
      </c>
      <c r="J634">
        <f t="shared" si="21"/>
        <v>2.6465354830238616E-3</v>
      </c>
    </row>
    <row r="635" spans="1:10" x14ac:dyDescent="0.25">
      <c r="A635" t="s">
        <v>586</v>
      </c>
      <c r="B635">
        <v>633</v>
      </c>
      <c r="C635">
        <v>2938.09</v>
      </c>
      <c r="D635">
        <v>1.8762266035132091E-2</v>
      </c>
      <c r="E635">
        <v>1.7344245386155446E-4</v>
      </c>
      <c r="F635">
        <v>6.6300426531021959</v>
      </c>
      <c r="G635">
        <v>1.3169755269615091E-2</v>
      </c>
      <c r="I635">
        <f t="shared" si="20"/>
        <v>3.5202262677307128E-4</v>
      </c>
      <c r="J635">
        <f t="shared" si="21"/>
        <v>2.029622038523875</v>
      </c>
    </row>
    <row r="636" spans="1:10" x14ac:dyDescent="0.25">
      <c r="A636" t="s">
        <v>585</v>
      </c>
      <c r="B636">
        <v>634</v>
      </c>
      <c r="C636">
        <v>2918.65</v>
      </c>
      <c r="D636">
        <v>-6.6165434006446588E-3</v>
      </c>
      <c r="E636">
        <v>2.1043139785945501E-4</v>
      </c>
      <c r="F636">
        <v>8.2583084896269039</v>
      </c>
      <c r="G636">
        <v>1.4506253750002272E-2</v>
      </c>
      <c r="I636">
        <f t="shared" si="20"/>
        <v>4.3778646572614385E-5</v>
      </c>
      <c r="J636">
        <f t="shared" si="21"/>
        <v>0.20804236923737823</v>
      </c>
    </row>
    <row r="637" spans="1:10" x14ac:dyDescent="0.25">
      <c r="A637" t="s">
        <v>584</v>
      </c>
      <c r="B637">
        <v>635</v>
      </c>
      <c r="C637">
        <v>2882.7</v>
      </c>
      <c r="D637">
        <v>-1.23173384955374E-2</v>
      </c>
      <c r="E637">
        <v>1.7356975388218518E-4</v>
      </c>
      <c r="F637">
        <v>7.7848338472927026</v>
      </c>
      <c r="G637">
        <v>1.3174587427399204E-2</v>
      </c>
      <c r="I637">
        <f t="shared" si="20"/>
        <v>1.5171682761364754E-4</v>
      </c>
      <c r="J637">
        <f t="shared" si="21"/>
        <v>0.87409715241417663</v>
      </c>
    </row>
    <row r="638" spans="1:10" x14ac:dyDescent="0.25">
      <c r="A638" t="s">
        <v>583</v>
      </c>
      <c r="B638">
        <v>636</v>
      </c>
      <c r="C638">
        <v>2926.32</v>
      </c>
      <c r="D638">
        <v>1.5131647413882954E-2</v>
      </c>
      <c r="E638">
        <v>1.6825124518550635E-4</v>
      </c>
      <c r="F638">
        <v>7.3291900256169837</v>
      </c>
      <c r="G638">
        <v>1.297116976935798E-2</v>
      </c>
      <c r="I638">
        <f t="shared" si="20"/>
        <v>2.2896675345807069E-4</v>
      </c>
      <c r="J638">
        <f t="shared" si="21"/>
        <v>1.3608621630444524</v>
      </c>
    </row>
    <row r="639" spans="1:10" x14ac:dyDescent="0.25">
      <c r="A639" t="s">
        <v>582</v>
      </c>
      <c r="B639">
        <v>637</v>
      </c>
      <c r="C639">
        <v>2840.6</v>
      </c>
      <c r="D639">
        <v>-2.9292763607534411E-2</v>
      </c>
      <c r="E639">
        <v>1.8050147194023999E-4</v>
      </c>
      <c r="F639">
        <v>3.8659821380467854</v>
      </c>
      <c r="G639">
        <v>1.3435083622376155E-2</v>
      </c>
      <c r="I639">
        <f t="shared" si="20"/>
        <v>8.5806599976689241E-4</v>
      </c>
      <c r="J639">
        <f t="shared" si="21"/>
        <v>4.7537894873842301</v>
      </c>
    </row>
    <row r="640" spans="1:10" x14ac:dyDescent="0.25">
      <c r="A640" t="s">
        <v>581</v>
      </c>
      <c r="B640">
        <v>638</v>
      </c>
      <c r="C640">
        <v>2847.6</v>
      </c>
      <c r="D640">
        <v>2.464268112370549E-3</v>
      </c>
      <c r="E640">
        <v>3.2261978019508742E-4</v>
      </c>
      <c r="F640">
        <v>8.0202132490645628</v>
      </c>
      <c r="G640">
        <v>1.7961619642868718E-2</v>
      </c>
      <c r="I640">
        <f t="shared" si="20"/>
        <v>6.0726173296463088E-6</v>
      </c>
      <c r="J640">
        <f t="shared" si="21"/>
        <v>1.8822830162410414E-2</v>
      </c>
    </row>
    <row r="641" spans="1:10" x14ac:dyDescent="0.25">
      <c r="A641" t="s">
        <v>580</v>
      </c>
      <c r="B641">
        <v>639</v>
      </c>
      <c r="C641">
        <v>2888.68</v>
      </c>
      <c r="D641">
        <v>1.4426183452732166E-2</v>
      </c>
      <c r="E641">
        <v>2.5113461581931966E-4</v>
      </c>
      <c r="F641">
        <v>7.4608233842615723</v>
      </c>
      <c r="G641">
        <v>1.5847227385865317E-2</v>
      </c>
      <c r="I641">
        <f t="shared" si="20"/>
        <v>2.0811476901188338E-4</v>
      </c>
      <c r="J641">
        <f t="shared" si="21"/>
        <v>0.82869806033276128</v>
      </c>
    </row>
    <row r="642" spans="1:10" x14ac:dyDescent="0.25">
      <c r="A642" t="s">
        <v>579</v>
      </c>
      <c r="B642">
        <v>640</v>
      </c>
      <c r="C642">
        <v>2923.65</v>
      </c>
      <c r="D642">
        <v>1.2105875347909967E-2</v>
      </c>
      <c r="E642">
        <v>2.3928386664066626E-4</v>
      </c>
      <c r="F642">
        <v>7.7253982249740156</v>
      </c>
      <c r="G642">
        <v>1.5468803012536758E-2</v>
      </c>
      <c r="I642">
        <f t="shared" si="20"/>
        <v>1.4655221793913426E-4</v>
      </c>
      <c r="J642">
        <f t="shared" si="21"/>
        <v>0.61246175931790847</v>
      </c>
    </row>
    <row r="643" spans="1:10" x14ac:dyDescent="0.25">
      <c r="A643" t="s">
        <v>578</v>
      </c>
      <c r="B643">
        <v>641</v>
      </c>
      <c r="C643">
        <v>2900.51</v>
      </c>
      <c r="D643">
        <v>-7.9147640791475959E-3</v>
      </c>
      <c r="E643">
        <v>2.172562346505471E-4</v>
      </c>
      <c r="F643">
        <v>8.1460938891216141</v>
      </c>
      <c r="G643">
        <v>1.4739614467500399E-2</v>
      </c>
      <c r="I643">
        <f t="shared" si="20"/>
        <v>6.2643490428565098E-5</v>
      </c>
      <c r="J643">
        <f t="shared" si="21"/>
        <v>0.28833920706269289</v>
      </c>
    </row>
    <row r="644" spans="1:10" x14ac:dyDescent="0.25">
      <c r="A644" t="s">
        <v>577</v>
      </c>
      <c r="B644">
        <v>642</v>
      </c>
      <c r="C644">
        <v>2924.43</v>
      </c>
      <c r="D644">
        <v>8.2468255582637262E-3</v>
      </c>
      <c r="E644">
        <v>1.8275412510867963E-4</v>
      </c>
      <c r="F644">
        <v>8.2352288233160671</v>
      </c>
      <c r="G644">
        <v>1.3518658406390762E-2</v>
      </c>
      <c r="I644">
        <f t="shared" si="20"/>
        <v>6.8010131788431819E-5</v>
      </c>
      <c r="J644">
        <f t="shared" si="21"/>
        <v>0.37214006385895682</v>
      </c>
    </row>
    <row r="645" spans="1:10" x14ac:dyDescent="0.25">
      <c r="A645" t="s">
        <v>576</v>
      </c>
      <c r="B645">
        <v>643</v>
      </c>
      <c r="C645">
        <v>2922.95</v>
      </c>
      <c r="D645">
        <v>-5.0608152699838094E-4</v>
      </c>
      <c r="E645">
        <v>1.575852479481563E-4</v>
      </c>
      <c r="F645">
        <v>8.7539187197174311</v>
      </c>
      <c r="G645">
        <v>1.2553296298110561E-2</v>
      </c>
      <c r="I645">
        <f t="shared" ref="I645:I708" si="22">D645*D645</f>
        <v>2.5611851196901299E-7</v>
      </c>
      <c r="J645">
        <f t="shared" si="21"/>
        <v>1.625269594101048E-3</v>
      </c>
    </row>
    <row r="646" spans="1:10" x14ac:dyDescent="0.25">
      <c r="A646" t="s">
        <v>575</v>
      </c>
      <c r="B646">
        <v>644</v>
      </c>
      <c r="C646">
        <v>2847.11</v>
      </c>
      <c r="D646">
        <v>-2.5946389777450785E-2</v>
      </c>
      <c r="E646">
        <v>1.2409817748927805E-4</v>
      </c>
      <c r="F646">
        <v>3.5695783305128295</v>
      </c>
      <c r="G646">
        <v>1.1139936152836696E-2</v>
      </c>
      <c r="I646">
        <f t="shared" si="22"/>
        <v>6.7321514248340258E-4</v>
      </c>
      <c r="J646">
        <f t="shared" ref="J646:J709" si="23">I646/E646</f>
        <v>5.4248592211724276</v>
      </c>
    </row>
    <row r="647" spans="1:10" x14ac:dyDescent="0.25">
      <c r="A647" t="s">
        <v>574</v>
      </c>
      <c r="B647">
        <v>645</v>
      </c>
      <c r="C647">
        <v>2878.38</v>
      </c>
      <c r="D647">
        <v>1.0983067039910699E-2</v>
      </c>
      <c r="E647">
        <v>2.4060731014829777E-4</v>
      </c>
      <c r="F647">
        <v>7.8309973366379744</v>
      </c>
      <c r="G647">
        <v>1.5511521851459249E-2</v>
      </c>
      <c r="I647">
        <f t="shared" si="22"/>
        <v>1.2062776160317276E-4</v>
      </c>
      <c r="J647">
        <f t="shared" si="23"/>
        <v>0.50134703525351787</v>
      </c>
    </row>
    <row r="648" spans="1:10" x14ac:dyDescent="0.25">
      <c r="A648" t="s">
        <v>573</v>
      </c>
      <c r="B648">
        <v>646</v>
      </c>
      <c r="C648">
        <v>2869.16</v>
      </c>
      <c r="D648">
        <v>-3.2031906836484936E-3</v>
      </c>
      <c r="E648">
        <v>2.127934190432476E-4</v>
      </c>
      <c r="F648">
        <v>8.4069709263588344</v>
      </c>
      <c r="G648">
        <v>1.4587440455516781E-2</v>
      </c>
      <c r="I648">
        <f t="shared" si="22"/>
        <v>1.0260430555812503E-5</v>
      </c>
      <c r="J648">
        <f t="shared" si="23"/>
        <v>4.8217800164803024E-2</v>
      </c>
    </row>
    <row r="649" spans="1:10" x14ac:dyDescent="0.25">
      <c r="A649" t="s">
        <v>572</v>
      </c>
      <c r="B649">
        <v>647</v>
      </c>
      <c r="C649">
        <v>2887.94</v>
      </c>
      <c r="D649">
        <v>6.545469754213773E-3</v>
      </c>
      <c r="E649">
        <v>1.6829590099333157E-4</v>
      </c>
      <c r="F649">
        <v>8.4352162967379059</v>
      </c>
      <c r="G649">
        <v>1.2972891003678847E-2</v>
      </c>
      <c r="I649">
        <f t="shared" si="22"/>
        <v>4.2843174303327308E-5</v>
      </c>
      <c r="J649">
        <f t="shared" si="23"/>
        <v>0.2545705156837117</v>
      </c>
    </row>
    <row r="650" spans="1:10" x14ac:dyDescent="0.25">
      <c r="A650" t="s">
        <v>571</v>
      </c>
      <c r="B650">
        <v>648</v>
      </c>
      <c r="C650">
        <v>2924.58</v>
      </c>
      <c r="D650">
        <v>1.2687244194824032E-2</v>
      </c>
      <c r="E650">
        <v>1.412516637428259E-4</v>
      </c>
      <c r="F650">
        <v>7.7253973611013951</v>
      </c>
      <c r="G650">
        <v>1.188493431798535E-2</v>
      </c>
      <c r="I650">
        <f t="shared" si="22"/>
        <v>1.6096616525909611E-4</v>
      </c>
      <c r="J650">
        <f t="shared" si="23"/>
        <v>1.1395700481954252</v>
      </c>
    </row>
    <row r="651" spans="1:10" x14ac:dyDescent="0.25">
      <c r="A651" t="s">
        <v>570</v>
      </c>
      <c r="B651">
        <v>649</v>
      </c>
      <c r="C651">
        <v>2926.46</v>
      </c>
      <c r="D651">
        <v>6.4282734614895531E-4</v>
      </c>
      <c r="E651">
        <v>1.4556677980687581E-4</v>
      </c>
      <c r="F651">
        <v>8.8320368637047846</v>
      </c>
      <c r="G651">
        <v>1.2065105876322669E-2</v>
      </c>
      <c r="I651">
        <f t="shared" si="22"/>
        <v>4.132269969569088E-7</v>
      </c>
      <c r="J651">
        <f t="shared" si="23"/>
        <v>2.8387451965698435E-3</v>
      </c>
    </row>
    <row r="652" spans="1:10" x14ac:dyDescent="0.25">
      <c r="A652" t="s">
        <v>569</v>
      </c>
      <c r="B652">
        <v>650</v>
      </c>
      <c r="C652">
        <v>2906.27</v>
      </c>
      <c r="D652">
        <v>-6.8991204390287386E-3</v>
      </c>
      <c r="E652">
        <v>1.149694431192011E-4</v>
      </c>
      <c r="F652">
        <v>8.6568397115476383</v>
      </c>
      <c r="G652">
        <v>1.0722380478196113E-2</v>
      </c>
      <c r="I652">
        <f t="shared" si="22"/>
        <v>4.7597862832224097E-5</v>
      </c>
      <c r="J652">
        <f t="shared" si="23"/>
        <v>0.41400446536802227</v>
      </c>
    </row>
    <row r="653" spans="1:10" x14ac:dyDescent="0.25">
      <c r="A653" t="s">
        <v>568</v>
      </c>
      <c r="B653">
        <v>651</v>
      </c>
      <c r="C653">
        <v>2937.78</v>
      </c>
      <c r="D653">
        <v>1.0842075925499017E-2</v>
      </c>
      <c r="E653">
        <v>1.0160348686994616E-4</v>
      </c>
      <c r="F653">
        <v>8.0374782134246434</v>
      </c>
      <c r="G653">
        <v>1.0079855498465549E-2</v>
      </c>
      <c r="I653">
        <f t="shared" si="22"/>
        <v>1.1755061037428537E-4</v>
      </c>
      <c r="J653">
        <f t="shared" si="23"/>
        <v>1.1569544903980682</v>
      </c>
    </row>
    <row r="654" spans="1:10" x14ac:dyDescent="0.25">
      <c r="A654" t="s">
        <v>567</v>
      </c>
      <c r="B654">
        <v>652</v>
      </c>
      <c r="C654">
        <v>2976</v>
      </c>
      <c r="D654">
        <v>1.3009823744460025E-2</v>
      </c>
      <c r="E654">
        <v>1.0617883349657284E-4</v>
      </c>
      <c r="F654">
        <v>7.5563249996103981</v>
      </c>
      <c r="G654">
        <v>1.0304311403319139E-2</v>
      </c>
      <c r="I654">
        <f t="shared" si="22"/>
        <v>1.6925551386191587E-4</v>
      </c>
      <c r="J654">
        <f t="shared" si="23"/>
        <v>1.5940607773523805</v>
      </c>
    </row>
    <row r="655" spans="1:10" x14ac:dyDescent="0.25">
      <c r="A655" t="s">
        <v>566</v>
      </c>
      <c r="B655">
        <v>653</v>
      </c>
      <c r="C655">
        <v>2978.71</v>
      </c>
      <c r="D655">
        <v>9.1061827956995245E-4</v>
      </c>
      <c r="E655">
        <v>1.2057970812965693E-4</v>
      </c>
      <c r="F655">
        <v>9.0163225537670009</v>
      </c>
      <c r="G655">
        <v>1.0980879205676426E-2</v>
      </c>
      <c r="I655">
        <f t="shared" si="22"/>
        <v>8.2922565108694012E-7</v>
      </c>
      <c r="J655">
        <f t="shared" si="23"/>
        <v>6.8769916924603137E-3</v>
      </c>
    </row>
    <row r="656" spans="1:10" x14ac:dyDescent="0.25">
      <c r="A656" t="s">
        <v>565</v>
      </c>
      <c r="B656">
        <v>654</v>
      </c>
      <c r="C656">
        <v>2978.43</v>
      </c>
      <c r="D656">
        <v>-9.4000423002005284E-5</v>
      </c>
      <c r="E656">
        <v>9.600915147110444E-5</v>
      </c>
      <c r="F656">
        <v>9.2509750094941694</v>
      </c>
      <c r="G656">
        <v>9.7984259690577051E-3</v>
      </c>
      <c r="I656">
        <f t="shared" si="22"/>
        <v>8.8360795245559246E-9</v>
      </c>
      <c r="J656">
        <f t="shared" si="23"/>
        <v>9.2033721673035409E-5</v>
      </c>
    </row>
    <row r="657" spans="1:10" x14ac:dyDescent="0.25">
      <c r="A657" t="s">
        <v>564</v>
      </c>
      <c r="B657">
        <v>655</v>
      </c>
      <c r="C657">
        <v>2979.39</v>
      </c>
      <c r="D657">
        <v>3.2231746255573235E-4</v>
      </c>
      <c r="E657">
        <v>7.7105420570781273E-5</v>
      </c>
      <c r="F657">
        <v>9.4689896169090666</v>
      </c>
      <c r="G657">
        <v>8.7809692272995277E-3</v>
      </c>
      <c r="I657">
        <f t="shared" si="22"/>
        <v>1.0388854666836592E-7</v>
      </c>
      <c r="J657">
        <f t="shared" si="23"/>
        <v>1.3473572402474385E-3</v>
      </c>
    </row>
    <row r="658" spans="1:10" x14ac:dyDescent="0.25">
      <c r="A658" t="s">
        <v>563</v>
      </c>
      <c r="B658">
        <v>656</v>
      </c>
      <c r="C658">
        <v>3000.93</v>
      </c>
      <c r="D658">
        <v>7.2296678179091245E-3</v>
      </c>
      <c r="E658">
        <v>6.2714828946405993E-5</v>
      </c>
      <c r="F658">
        <v>8.8434877843600894</v>
      </c>
      <c r="G658">
        <v>7.9192694705007977E-3</v>
      </c>
      <c r="I658">
        <f t="shared" si="22"/>
        <v>5.2268096757310885E-5</v>
      </c>
      <c r="J658">
        <f t="shared" si="23"/>
        <v>0.8334248476062569</v>
      </c>
    </row>
    <row r="659" spans="1:10" x14ac:dyDescent="0.25">
      <c r="A659" t="s">
        <v>562</v>
      </c>
      <c r="B659">
        <v>657</v>
      </c>
      <c r="C659">
        <v>3009.57</v>
      </c>
      <c r="D659">
        <v>2.8791074766822966E-3</v>
      </c>
      <c r="E659">
        <v>6.2754570444053474E-5</v>
      </c>
      <c r="F659">
        <v>9.5441890089672263</v>
      </c>
      <c r="G659">
        <v>7.9217782374952587E-3</v>
      </c>
      <c r="I659">
        <f t="shared" si="22"/>
        <v>8.2892598622879004E-6</v>
      </c>
      <c r="J659">
        <f t="shared" si="23"/>
        <v>0.13209013787574062</v>
      </c>
    </row>
    <row r="660" spans="1:10" x14ac:dyDescent="0.25">
      <c r="A660" t="s">
        <v>561</v>
      </c>
      <c r="B660">
        <v>658</v>
      </c>
      <c r="C660">
        <v>3007.39</v>
      </c>
      <c r="D660">
        <v>-7.2435597111886185E-4</v>
      </c>
      <c r="E660">
        <v>5.3502549240162584E-5</v>
      </c>
      <c r="F660">
        <v>9.8259744040192345</v>
      </c>
      <c r="G660">
        <v>7.3145436795580476E-3</v>
      </c>
      <c r="I660">
        <f t="shared" si="22"/>
        <v>5.2469157289554947E-7</v>
      </c>
      <c r="J660">
        <f t="shared" si="23"/>
        <v>9.8068518294392032E-3</v>
      </c>
    </row>
    <row r="661" spans="1:10" x14ac:dyDescent="0.25">
      <c r="A661" t="s">
        <v>560</v>
      </c>
      <c r="B661">
        <v>659</v>
      </c>
      <c r="C661">
        <v>2997.96</v>
      </c>
      <c r="D661">
        <v>-3.1356092824674775E-3</v>
      </c>
      <c r="E661">
        <v>4.4810752118883951E-5</v>
      </c>
      <c r="F661">
        <v>9.7936498013493125</v>
      </c>
      <c r="G661">
        <v>6.6940833665920197E-3</v>
      </c>
      <c r="I661">
        <f t="shared" si="22"/>
        <v>9.8320455722962097E-6</v>
      </c>
      <c r="J661">
        <f t="shared" si="23"/>
        <v>0.21941264333639318</v>
      </c>
    </row>
    <row r="662" spans="1:10" x14ac:dyDescent="0.25">
      <c r="A662" t="s">
        <v>559</v>
      </c>
      <c r="B662">
        <v>660</v>
      </c>
      <c r="C662">
        <v>3005.7</v>
      </c>
      <c r="D662">
        <v>2.5817555938036918E-3</v>
      </c>
      <c r="E662">
        <v>4.0149279522187465E-5</v>
      </c>
      <c r="F662">
        <v>9.9568890871005973</v>
      </c>
      <c r="G662">
        <v>6.3363459124472889E-3</v>
      </c>
      <c r="I662">
        <f t="shared" si="22"/>
        <v>6.6654619461366533E-6</v>
      </c>
      <c r="J662">
        <f t="shared" si="23"/>
        <v>0.16601697528477832</v>
      </c>
    </row>
    <row r="663" spans="1:10" x14ac:dyDescent="0.25">
      <c r="A663" t="s">
        <v>558</v>
      </c>
      <c r="B663">
        <v>661</v>
      </c>
      <c r="C663">
        <v>3006.73</v>
      </c>
      <c r="D663">
        <v>3.4268223708289192E-4</v>
      </c>
      <c r="E663">
        <v>3.5927405733286592E-5</v>
      </c>
      <c r="F663">
        <v>10.230741596283039</v>
      </c>
      <c r="G663">
        <v>5.9939474249685069E-3</v>
      </c>
      <c r="I663">
        <f t="shared" si="22"/>
        <v>1.1743111561213534E-7</v>
      </c>
      <c r="J663">
        <f t="shared" si="23"/>
        <v>3.2685665222784484E-3</v>
      </c>
    </row>
    <row r="664" spans="1:10" x14ac:dyDescent="0.25">
      <c r="A664" t="s">
        <v>557</v>
      </c>
      <c r="B664">
        <v>662</v>
      </c>
      <c r="C664">
        <v>3006.79</v>
      </c>
      <c r="D664">
        <v>1.9955233758972568E-5</v>
      </c>
      <c r="E664">
        <v>3.13269467298671E-5</v>
      </c>
      <c r="F664">
        <v>10.371019201444321</v>
      </c>
      <c r="G664">
        <v>5.5970480371234175E-3</v>
      </c>
      <c r="I664">
        <f t="shared" si="22"/>
        <v>3.9821135437523845E-10</v>
      </c>
      <c r="J664">
        <f t="shared" si="23"/>
        <v>1.2711463961330898E-5</v>
      </c>
    </row>
    <row r="665" spans="1:10" x14ac:dyDescent="0.25">
      <c r="A665" t="s">
        <v>556</v>
      </c>
      <c r="B665">
        <v>663</v>
      </c>
      <c r="C665">
        <v>2992.07</v>
      </c>
      <c r="D665">
        <v>-4.895586322955614E-3</v>
      </c>
      <c r="E665">
        <v>2.7795232828421596E-5</v>
      </c>
      <c r="F665">
        <v>9.6283843065216139</v>
      </c>
      <c r="G665">
        <v>5.2721184383909278E-3</v>
      </c>
      <c r="I665">
        <f t="shared" si="22"/>
        <v>2.396676544551007E-5</v>
      </c>
      <c r="J665">
        <f t="shared" si="23"/>
        <v>0.86226172644264432</v>
      </c>
    </row>
    <row r="666" spans="1:10" x14ac:dyDescent="0.25">
      <c r="A666" t="s">
        <v>555</v>
      </c>
      <c r="B666">
        <v>664</v>
      </c>
      <c r="C666">
        <v>2991.78</v>
      </c>
      <c r="D666">
        <v>-9.6922866109405703E-5</v>
      </c>
      <c r="E666">
        <v>3.0161363561546609E-5</v>
      </c>
      <c r="F666">
        <v>10.40863734546098</v>
      </c>
      <c r="G666">
        <v>5.4919362306518641E-3</v>
      </c>
      <c r="I666">
        <f t="shared" si="22"/>
        <v>9.3940419748617841E-9</v>
      </c>
      <c r="J666">
        <f t="shared" si="23"/>
        <v>3.1145945890982387E-4</v>
      </c>
    </row>
    <row r="667" spans="1:10" x14ac:dyDescent="0.25">
      <c r="A667" t="s">
        <v>554</v>
      </c>
      <c r="B667">
        <v>665</v>
      </c>
      <c r="C667">
        <v>2966.6</v>
      </c>
      <c r="D667">
        <v>-8.4163942535883107E-3</v>
      </c>
      <c r="E667">
        <v>2.6908586526570185E-5</v>
      </c>
      <c r="F667">
        <v>7.8906082963448441</v>
      </c>
      <c r="G667">
        <v>5.18734869914971E-3</v>
      </c>
      <c r="I667">
        <f t="shared" si="22"/>
        <v>7.0835692231834335E-5</v>
      </c>
      <c r="J667">
        <f t="shared" si="23"/>
        <v>2.6324568242144371</v>
      </c>
    </row>
    <row r="668" spans="1:10" x14ac:dyDescent="0.25">
      <c r="A668" t="s">
        <v>553</v>
      </c>
      <c r="B668">
        <v>666</v>
      </c>
      <c r="C668">
        <v>2984.87</v>
      </c>
      <c r="D668">
        <v>6.1585653610194413E-3</v>
      </c>
      <c r="E668">
        <v>3.9377765822552894E-5</v>
      </c>
      <c r="F668">
        <v>9.1791279295720027</v>
      </c>
      <c r="G668">
        <v>6.2751705811517899E-3</v>
      </c>
      <c r="I668">
        <f t="shared" si="22"/>
        <v>3.7927927305948525E-5</v>
      </c>
      <c r="J668">
        <f t="shared" si="23"/>
        <v>0.96318129060095126</v>
      </c>
    </row>
    <row r="669" spans="1:10" x14ac:dyDescent="0.25">
      <c r="A669" t="s">
        <v>552</v>
      </c>
      <c r="B669">
        <v>667</v>
      </c>
      <c r="C669">
        <v>2977.62</v>
      </c>
      <c r="D669">
        <v>-2.4289165022262083E-3</v>
      </c>
      <c r="E669">
        <v>4.1937624957522197E-5</v>
      </c>
      <c r="F669">
        <v>9.9386507333117855</v>
      </c>
      <c r="G669">
        <v>6.4759265713504035E-3</v>
      </c>
      <c r="I669">
        <f t="shared" si="22"/>
        <v>5.8996353747867979E-6</v>
      </c>
      <c r="J669">
        <f t="shared" si="23"/>
        <v>0.14067643031197938</v>
      </c>
    </row>
    <row r="670" spans="1:10" x14ac:dyDescent="0.25">
      <c r="A670" t="s">
        <v>551</v>
      </c>
      <c r="B670">
        <v>668</v>
      </c>
      <c r="C670">
        <v>2961.79</v>
      </c>
      <c r="D670">
        <v>-5.316326462073695E-3</v>
      </c>
      <c r="E670">
        <v>3.7129055734015537E-5</v>
      </c>
      <c r="F670">
        <v>9.4398921422890378</v>
      </c>
      <c r="G670">
        <v>6.0933616119524317E-3</v>
      </c>
      <c r="I670">
        <f t="shared" si="22"/>
        <v>2.8263327051345011E-5</v>
      </c>
      <c r="J670">
        <f t="shared" si="23"/>
        <v>0.76121857915852553</v>
      </c>
    </row>
    <row r="671" spans="1:10" x14ac:dyDescent="0.25">
      <c r="A671" t="s">
        <v>550</v>
      </c>
      <c r="B671">
        <v>669</v>
      </c>
      <c r="C671">
        <v>2976.74</v>
      </c>
      <c r="D671">
        <v>5.0476232278453548E-3</v>
      </c>
      <c r="E671">
        <v>3.81835507795898E-5</v>
      </c>
      <c r="F671">
        <v>9.5058419675824322</v>
      </c>
      <c r="G671">
        <v>6.1792840021793628E-3</v>
      </c>
      <c r="I671">
        <f t="shared" si="22"/>
        <v>2.5478500250283958E-5</v>
      </c>
      <c r="J671">
        <f t="shared" si="23"/>
        <v>0.66726377537164372</v>
      </c>
    </row>
    <row r="672" spans="1:10" x14ac:dyDescent="0.25">
      <c r="A672" t="s">
        <v>549</v>
      </c>
      <c r="B672">
        <v>670</v>
      </c>
      <c r="C672">
        <v>2940.25</v>
      </c>
      <c r="D672">
        <v>-1.2258376613342059E-2</v>
      </c>
      <c r="E672">
        <v>3.839963666464535E-5</v>
      </c>
      <c r="F672">
        <v>6.2542016482794658</v>
      </c>
      <c r="G672">
        <v>6.1967440373671516E-3</v>
      </c>
      <c r="I672">
        <f t="shared" si="22"/>
        <v>1.5026779719453154E-4</v>
      </c>
      <c r="J672">
        <f t="shared" si="23"/>
        <v>3.9132609119940844</v>
      </c>
    </row>
    <row r="673" spans="1:10" x14ac:dyDescent="0.25">
      <c r="A673" t="s">
        <v>548</v>
      </c>
      <c r="B673">
        <v>671</v>
      </c>
      <c r="C673">
        <v>2887.61</v>
      </c>
      <c r="D673">
        <v>-1.7903239520448921E-2</v>
      </c>
      <c r="E673">
        <v>6.4902799141404346E-5</v>
      </c>
      <c r="F673">
        <v>4.7040656970227195</v>
      </c>
      <c r="G673">
        <v>8.056227351645703E-3</v>
      </c>
      <c r="I673">
        <f t="shared" si="22"/>
        <v>3.205259853265641E-4</v>
      </c>
      <c r="J673">
        <f t="shared" si="23"/>
        <v>4.9385541080937214</v>
      </c>
    </row>
    <row r="674" spans="1:10" x14ac:dyDescent="0.25">
      <c r="A674" t="s">
        <v>547</v>
      </c>
      <c r="B674">
        <v>672</v>
      </c>
      <c r="C674">
        <v>2910.63</v>
      </c>
      <c r="D674">
        <v>7.9719906774113891E-3</v>
      </c>
      <c r="E674">
        <v>1.2104188498763139E-4</v>
      </c>
      <c r="F674">
        <v>8.4943272724625274</v>
      </c>
      <c r="G674">
        <v>1.1001903698343819E-2</v>
      </c>
      <c r="I674">
        <f t="shared" si="22"/>
        <v>6.3552635360734095E-5</v>
      </c>
      <c r="J674">
        <f t="shared" si="23"/>
        <v>0.5250466428809184</v>
      </c>
    </row>
    <row r="675" spans="1:10" x14ac:dyDescent="0.25">
      <c r="A675" t="s">
        <v>546</v>
      </c>
      <c r="B675">
        <v>673</v>
      </c>
      <c r="C675">
        <v>2952.01</v>
      </c>
      <c r="D675">
        <v>1.4216853396000317E-2</v>
      </c>
      <c r="E675">
        <v>1.0960008477581256E-4</v>
      </c>
      <c r="F675">
        <v>7.2745231020645065</v>
      </c>
      <c r="G675">
        <v>1.046900591153776E-2</v>
      </c>
      <c r="I675">
        <f t="shared" si="22"/>
        <v>2.0211892048336576E-4</v>
      </c>
      <c r="J675">
        <f t="shared" si="23"/>
        <v>1.8441493078842126</v>
      </c>
    </row>
    <row r="676" spans="1:10" x14ac:dyDescent="0.25">
      <c r="A676" t="s">
        <v>545</v>
      </c>
      <c r="B676">
        <v>674</v>
      </c>
      <c r="C676">
        <v>2938.79</v>
      </c>
      <c r="D676">
        <v>-4.4783046127893078E-3</v>
      </c>
      <c r="E676">
        <v>1.3012404731676725E-4</v>
      </c>
      <c r="F676">
        <v>8.7928985557218091</v>
      </c>
      <c r="G676">
        <v>1.1407192788621014E-2</v>
      </c>
      <c r="I676">
        <f t="shared" si="22"/>
        <v>2.0055212204929993E-5</v>
      </c>
      <c r="J676">
        <f t="shared" si="23"/>
        <v>0.15412379662698794</v>
      </c>
    </row>
    <row r="677" spans="1:10" x14ac:dyDescent="0.25">
      <c r="A677" t="s">
        <v>544</v>
      </c>
      <c r="B677">
        <v>675</v>
      </c>
      <c r="C677">
        <v>2893.06</v>
      </c>
      <c r="D677">
        <v>-1.5560826054260457E-2</v>
      </c>
      <c r="E677">
        <v>1.0734287219192237E-4</v>
      </c>
      <c r="F677">
        <v>6.8837266247833755</v>
      </c>
      <c r="G677">
        <v>1.0360640530002109E-2</v>
      </c>
      <c r="I677">
        <f t="shared" si="22"/>
        <v>2.4213930749095107E-4</v>
      </c>
      <c r="J677">
        <f t="shared" si="23"/>
        <v>2.2557558089001111</v>
      </c>
    </row>
    <row r="678" spans="1:10" x14ac:dyDescent="0.25">
      <c r="A678" t="s">
        <v>543</v>
      </c>
      <c r="B678">
        <v>676</v>
      </c>
      <c r="C678">
        <v>2919.4</v>
      </c>
      <c r="D678">
        <v>9.104546742895181E-3</v>
      </c>
      <c r="E678">
        <v>1.3685016711676188E-4</v>
      </c>
      <c r="F678">
        <v>8.2909047184995472</v>
      </c>
      <c r="G678">
        <v>1.1698297616181677E-2</v>
      </c>
      <c r="I678">
        <f t="shared" si="22"/>
        <v>8.2892771393563248E-5</v>
      </c>
      <c r="J678">
        <f t="shared" si="23"/>
        <v>0.60571918281136139</v>
      </c>
    </row>
    <row r="679" spans="1:10" x14ac:dyDescent="0.25">
      <c r="A679" t="s">
        <v>542</v>
      </c>
      <c r="B679">
        <v>677</v>
      </c>
      <c r="C679">
        <v>2938.13</v>
      </c>
      <c r="D679">
        <v>6.4157018565458301E-3</v>
      </c>
      <c r="E679">
        <v>1.2573301450711076E-4</v>
      </c>
      <c r="F679">
        <v>8.6539797254094033</v>
      </c>
      <c r="G679">
        <v>1.1213073374731423E-2</v>
      </c>
      <c r="I679">
        <f t="shared" si="22"/>
        <v>4.1161230312085614E-5</v>
      </c>
      <c r="J679">
        <f t="shared" si="23"/>
        <v>0.32737010620037083</v>
      </c>
    </row>
    <row r="680" spans="1:10" x14ac:dyDescent="0.25">
      <c r="A680" t="s">
        <v>541</v>
      </c>
      <c r="B680">
        <v>678</v>
      </c>
      <c r="C680">
        <v>2970.27</v>
      </c>
      <c r="D680">
        <v>1.0938930544257763E-2</v>
      </c>
      <c r="E680">
        <v>1.0845021405905148E-4</v>
      </c>
      <c r="F680">
        <v>8.0258540608886335</v>
      </c>
      <c r="G680">
        <v>1.0413943252152447E-2</v>
      </c>
      <c r="I680">
        <f t="shared" si="22"/>
        <v>1.1966020145209545E-4</v>
      </c>
      <c r="J680">
        <f t="shared" si="23"/>
        <v>1.1033652860006351</v>
      </c>
    </row>
    <row r="681" spans="1:10" x14ac:dyDescent="0.25">
      <c r="A681" t="s">
        <v>540</v>
      </c>
      <c r="B681">
        <v>679</v>
      </c>
      <c r="C681">
        <v>2966.15</v>
      </c>
      <c r="D681">
        <v>-1.3870792890882111E-3</v>
      </c>
      <c r="E681">
        <v>1.1184347382643199E-4</v>
      </c>
      <c r="F681">
        <v>9.0812077050138935</v>
      </c>
      <c r="G681">
        <v>1.0575607492074958E-2</v>
      </c>
      <c r="I681">
        <f t="shared" si="22"/>
        <v>1.9239889542174572E-6</v>
      </c>
      <c r="J681">
        <f t="shared" si="23"/>
        <v>1.7202514267423981E-2</v>
      </c>
    </row>
    <row r="682" spans="1:10" x14ac:dyDescent="0.25">
      <c r="A682" t="s">
        <v>539</v>
      </c>
      <c r="B682">
        <v>680</v>
      </c>
      <c r="C682">
        <v>2995.68</v>
      </c>
      <c r="D682">
        <v>9.9556664362894232E-3</v>
      </c>
      <c r="E682">
        <v>8.9580427414032938E-5</v>
      </c>
      <c r="F682">
        <v>8.2139345310359442</v>
      </c>
      <c r="G682">
        <v>9.4646937305986265E-3</v>
      </c>
      <c r="I682">
        <f t="shared" si="22"/>
        <v>9.9115294190659737E-5</v>
      </c>
      <c r="J682">
        <f t="shared" si="23"/>
        <v>1.1064391748496296</v>
      </c>
    </row>
    <row r="683" spans="1:10" x14ac:dyDescent="0.25">
      <c r="A683" t="s">
        <v>538</v>
      </c>
      <c r="B683">
        <v>681</v>
      </c>
      <c r="C683">
        <v>2989.69</v>
      </c>
      <c r="D683">
        <v>-1.9995460129251796E-3</v>
      </c>
      <c r="E683">
        <v>9.3122421248798736E-5</v>
      </c>
      <c r="F683">
        <v>9.2386608617871104</v>
      </c>
      <c r="G683">
        <v>9.649995919626014E-3</v>
      </c>
      <c r="I683">
        <f t="shared" si="22"/>
        <v>3.9981842578049829E-6</v>
      </c>
      <c r="J683">
        <f t="shared" si="23"/>
        <v>4.2934711148917414E-2</v>
      </c>
    </row>
    <row r="684" spans="1:10" x14ac:dyDescent="0.25">
      <c r="A684" t="s">
        <v>537</v>
      </c>
      <c r="B684">
        <v>682</v>
      </c>
      <c r="C684">
        <v>2997.95</v>
      </c>
      <c r="D684">
        <v>2.7628282530964832E-3</v>
      </c>
      <c r="E684">
        <v>7.5746819104186431E-5</v>
      </c>
      <c r="F684">
        <v>9.3873412945474399</v>
      </c>
      <c r="G684">
        <v>8.7032648531563395E-3</v>
      </c>
      <c r="I684">
        <f t="shared" si="22"/>
        <v>7.6332199561081653E-6</v>
      </c>
      <c r="J684">
        <f t="shared" si="23"/>
        <v>0.10077281193298698</v>
      </c>
    </row>
    <row r="685" spans="1:10" x14ac:dyDescent="0.25">
      <c r="A685" t="s">
        <v>536</v>
      </c>
      <c r="B685">
        <v>683</v>
      </c>
      <c r="C685">
        <v>2986.2</v>
      </c>
      <c r="D685">
        <v>-3.919344885671916E-3</v>
      </c>
      <c r="E685">
        <v>6.3268307901395154E-5</v>
      </c>
      <c r="F685">
        <v>9.4253304578995039</v>
      </c>
      <c r="G685">
        <v>7.9541377849139099E-3</v>
      </c>
      <c r="I685">
        <f t="shared" si="22"/>
        <v>1.5361264332842603E-5</v>
      </c>
      <c r="J685">
        <f t="shared" si="23"/>
        <v>0.24279556135408933</v>
      </c>
    </row>
    <row r="686" spans="1:10" x14ac:dyDescent="0.25">
      <c r="A686" t="s">
        <v>535</v>
      </c>
      <c r="B686">
        <v>684</v>
      </c>
      <c r="C686">
        <v>3006.72</v>
      </c>
      <c r="D686">
        <v>6.8716094032550412E-3</v>
      </c>
      <c r="E686">
        <v>5.5386820880719438E-5</v>
      </c>
      <c r="F686">
        <v>8.9486372689111935</v>
      </c>
      <c r="G686">
        <v>7.4422322511944923E-3</v>
      </c>
      <c r="I686">
        <f t="shared" si="22"/>
        <v>4.7219015790903107E-5</v>
      </c>
      <c r="J686">
        <f t="shared" si="23"/>
        <v>0.85253161383993414</v>
      </c>
    </row>
    <row r="687" spans="1:10" x14ac:dyDescent="0.25">
      <c r="A687" t="s">
        <v>534</v>
      </c>
      <c r="B687">
        <v>685</v>
      </c>
      <c r="C687">
        <v>2995.99</v>
      </c>
      <c r="D687">
        <v>-3.5686728395061262E-3</v>
      </c>
      <c r="E687">
        <v>5.6102622724455422E-5</v>
      </c>
      <c r="F687">
        <v>9.5613256699627573</v>
      </c>
      <c r="G687">
        <v>7.4901684042787331E-3</v>
      </c>
      <c r="I687">
        <f t="shared" si="22"/>
        <v>1.2735425835428718E-5</v>
      </c>
      <c r="J687">
        <f t="shared" si="23"/>
        <v>0.22700232568409462</v>
      </c>
    </row>
    <row r="688" spans="1:10" x14ac:dyDescent="0.25">
      <c r="A688" t="s">
        <v>533</v>
      </c>
      <c r="B688">
        <v>686</v>
      </c>
      <c r="C688">
        <v>3004.52</v>
      </c>
      <c r="D688">
        <v>2.8471390091422411E-3</v>
      </c>
      <c r="E688">
        <v>4.9370072280612753E-5</v>
      </c>
      <c r="F688">
        <v>9.751973541484519</v>
      </c>
      <c r="G688">
        <v>7.0263840117526137E-3</v>
      </c>
      <c r="I688">
        <f t="shared" si="22"/>
        <v>8.1062005373794624E-6</v>
      </c>
      <c r="J688">
        <f t="shared" si="23"/>
        <v>0.16419260015065251</v>
      </c>
    </row>
    <row r="689" spans="1:10" x14ac:dyDescent="0.25">
      <c r="A689" t="s">
        <v>532</v>
      </c>
      <c r="B689">
        <v>687</v>
      </c>
      <c r="C689">
        <v>3010.29</v>
      </c>
      <c r="D689">
        <v>1.920439870594981E-3</v>
      </c>
      <c r="E689">
        <v>4.326066871249246E-5</v>
      </c>
      <c r="F689">
        <v>9.9630139683607233</v>
      </c>
      <c r="G689">
        <v>6.5772842961584425E-3</v>
      </c>
      <c r="I689">
        <f t="shared" si="22"/>
        <v>3.6880892965708672E-6</v>
      </c>
      <c r="J689">
        <f t="shared" si="23"/>
        <v>8.5252711211693574E-2</v>
      </c>
    </row>
    <row r="690" spans="1:10" x14ac:dyDescent="0.25">
      <c r="A690" t="s">
        <v>531</v>
      </c>
      <c r="B690">
        <v>688</v>
      </c>
      <c r="C690">
        <v>3022.55</v>
      </c>
      <c r="D690">
        <v>4.0726973148768053E-3</v>
      </c>
      <c r="E690">
        <v>3.7670859625800633E-5</v>
      </c>
      <c r="F690">
        <v>9.7463135250419466</v>
      </c>
      <c r="G690">
        <v>6.1376591324217925E-3</v>
      </c>
      <c r="I690">
        <f t="shared" si="22"/>
        <v>1.658686341860474E-5</v>
      </c>
      <c r="J690">
        <f t="shared" si="23"/>
        <v>0.44031019157429735</v>
      </c>
    </row>
    <row r="691" spans="1:10" x14ac:dyDescent="0.25">
      <c r="A691" t="s">
        <v>530</v>
      </c>
      <c r="B691">
        <v>689</v>
      </c>
      <c r="C691">
        <v>3039.42</v>
      </c>
      <c r="D691">
        <v>5.5813799606292402E-3</v>
      </c>
      <c r="E691">
        <v>3.6132105094683267E-5</v>
      </c>
      <c r="F691">
        <v>9.3661646944735963</v>
      </c>
      <c r="G691">
        <v>6.0109986769823253E-3</v>
      </c>
      <c r="I691">
        <f t="shared" si="22"/>
        <v>3.1151802264913662E-5</v>
      </c>
      <c r="J691">
        <f t="shared" si="23"/>
        <v>0.86216405557553744</v>
      </c>
    </row>
    <row r="692" spans="1:10" x14ac:dyDescent="0.25">
      <c r="A692" t="s">
        <v>529</v>
      </c>
      <c r="B692">
        <v>690</v>
      </c>
      <c r="C692">
        <v>3036.89</v>
      </c>
      <c r="D692">
        <v>-8.323956544341593E-4</v>
      </c>
      <c r="E692">
        <v>3.8033208401563245E-5</v>
      </c>
      <c r="F692">
        <v>10.158833044553187</v>
      </c>
      <c r="G692">
        <v>6.1671069717950605E-3</v>
      </c>
      <c r="I692">
        <f t="shared" si="22"/>
        <v>6.9288252552087232E-7</v>
      </c>
      <c r="J692">
        <f t="shared" si="23"/>
        <v>1.8217830013320502E-2</v>
      </c>
    </row>
    <row r="693" spans="1:10" x14ac:dyDescent="0.25">
      <c r="A693" t="s">
        <v>528</v>
      </c>
      <c r="B693">
        <v>691</v>
      </c>
      <c r="C693">
        <v>3046.77</v>
      </c>
      <c r="D693">
        <v>3.2533282404039188E-3</v>
      </c>
      <c r="E693">
        <v>3.3053694591660024E-5</v>
      </c>
      <c r="F693">
        <v>9.9971665717747076</v>
      </c>
      <c r="G693">
        <v>5.7492342613308101E-3</v>
      </c>
      <c r="I693">
        <f t="shared" si="22"/>
        <v>1.0584144639809658E-5</v>
      </c>
      <c r="J693">
        <f t="shared" si="23"/>
        <v>0.32021063819232504</v>
      </c>
    </row>
    <row r="694" spans="1:10" x14ac:dyDescent="0.25">
      <c r="A694" t="s">
        <v>527</v>
      </c>
      <c r="B694">
        <v>692</v>
      </c>
      <c r="C694">
        <v>3037.56</v>
      </c>
      <c r="D694">
        <v>-3.0228734036372717E-3</v>
      </c>
      <c r="E694">
        <v>3.1345403814357704E-5</v>
      </c>
      <c r="F694">
        <v>10.078924457879035</v>
      </c>
      <c r="G694">
        <v>5.5986966174599697E-3</v>
      </c>
      <c r="I694">
        <f t="shared" si="22"/>
        <v>9.1377636144175842E-6</v>
      </c>
      <c r="J694">
        <f t="shared" si="23"/>
        <v>0.29151845254684672</v>
      </c>
    </row>
    <row r="695" spans="1:10" x14ac:dyDescent="0.25">
      <c r="A695" t="s">
        <v>526</v>
      </c>
      <c r="B695">
        <v>693</v>
      </c>
      <c r="C695">
        <v>3066.91</v>
      </c>
      <c r="D695">
        <v>9.6623605788856981E-3</v>
      </c>
      <c r="E695">
        <v>2.9737865161794016E-5</v>
      </c>
      <c r="F695">
        <v>7.2836168332214326</v>
      </c>
      <c r="G695">
        <v>5.4532435450650851E-3</v>
      </c>
      <c r="I695">
        <f t="shared" si="22"/>
        <v>9.3361211956404362E-5</v>
      </c>
      <c r="J695">
        <f t="shared" si="23"/>
        <v>3.1394725696836838</v>
      </c>
    </row>
    <row r="696" spans="1:10" x14ac:dyDescent="0.25">
      <c r="A696" t="s">
        <v>525</v>
      </c>
      <c r="B696">
        <v>694</v>
      </c>
      <c r="C696">
        <v>3078.27</v>
      </c>
      <c r="D696">
        <v>3.70405391746087E-3</v>
      </c>
      <c r="E696">
        <v>4.6288885475943912E-5</v>
      </c>
      <c r="F696">
        <v>9.6842089012432471</v>
      </c>
      <c r="G696">
        <v>6.8035935707494982E-3</v>
      </c>
      <c r="I696">
        <f t="shared" si="22"/>
        <v>1.3720015423457217E-5</v>
      </c>
      <c r="J696">
        <f t="shared" si="23"/>
        <v>0.29639977896178632</v>
      </c>
    </row>
    <row r="697" spans="1:10" x14ac:dyDescent="0.25">
      <c r="A697" t="s">
        <v>524</v>
      </c>
      <c r="B697">
        <v>695</v>
      </c>
      <c r="C697">
        <v>3074.62</v>
      </c>
      <c r="D697">
        <v>-1.1857309462782739E-3</v>
      </c>
      <c r="E697">
        <v>4.2096694744956034E-5</v>
      </c>
      <c r="F697">
        <v>10.042143033854305</v>
      </c>
      <c r="G697">
        <v>6.4881965710785949E-3</v>
      </c>
      <c r="I697">
        <f t="shared" si="22"/>
        <v>1.4059578769619709E-6</v>
      </c>
      <c r="J697">
        <f t="shared" si="23"/>
        <v>3.3398296124672135E-2</v>
      </c>
    </row>
    <row r="698" spans="1:10" x14ac:dyDescent="0.25">
      <c r="A698" t="s">
        <v>523</v>
      </c>
      <c r="B698">
        <v>696</v>
      </c>
      <c r="C698">
        <v>3076.78</v>
      </c>
      <c r="D698">
        <v>7.0252584059171674E-4</v>
      </c>
      <c r="E698">
        <v>3.6301867250967726E-5</v>
      </c>
      <c r="F698">
        <v>10.210045864258042</v>
      </c>
      <c r="G698">
        <v>6.025103090484654E-3</v>
      </c>
      <c r="I698">
        <f t="shared" si="22"/>
        <v>4.9354255669909824E-7</v>
      </c>
      <c r="J698">
        <f t="shared" si="23"/>
        <v>1.3595514337790476E-2</v>
      </c>
    </row>
    <row r="699" spans="1:10" x14ac:dyDescent="0.25">
      <c r="A699" t="s">
        <v>522</v>
      </c>
      <c r="B699">
        <v>697</v>
      </c>
      <c r="C699">
        <v>3085.18</v>
      </c>
      <c r="D699">
        <v>2.7301269509030224E-3</v>
      </c>
      <c r="E699">
        <v>3.1691788781119507E-5</v>
      </c>
      <c r="F699">
        <v>10.124262896562646</v>
      </c>
      <c r="G699">
        <v>5.6295460546228332E-3</v>
      </c>
      <c r="I699">
        <f t="shared" si="22"/>
        <v>7.4535931680470339E-6</v>
      </c>
      <c r="J699">
        <f t="shared" si="23"/>
        <v>0.23519004305896227</v>
      </c>
    </row>
    <row r="700" spans="1:10" x14ac:dyDescent="0.25">
      <c r="A700" t="s">
        <v>521</v>
      </c>
      <c r="B700">
        <v>698</v>
      </c>
      <c r="C700">
        <v>3093.08</v>
      </c>
      <c r="D700">
        <v>2.5606285532773221E-3</v>
      </c>
      <c r="E700">
        <v>2.9646454133921783E-5</v>
      </c>
      <c r="F700">
        <v>10.205000987716089</v>
      </c>
      <c r="G700">
        <v>5.4448557495972091E-3</v>
      </c>
      <c r="I700">
        <f t="shared" si="22"/>
        <v>6.5568185878591119E-6</v>
      </c>
      <c r="J700">
        <f t="shared" si="23"/>
        <v>0.22116704271748747</v>
      </c>
    </row>
    <row r="701" spans="1:10" x14ac:dyDescent="0.25">
      <c r="A701" t="s">
        <v>520</v>
      </c>
      <c r="B701">
        <v>699</v>
      </c>
      <c r="C701">
        <v>3087.01</v>
      </c>
      <c r="D701">
        <v>-1.9624452002533488E-3</v>
      </c>
      <c r="E701">
        <v>2.789798261391028E-5</v>
      </c>
      <c r="F701">
        <v>10.348910672145767</v>
      </c>
      <c r="G701">
        <v>5.2818540886615068E-3</v>
      </c>
      <c r="I701">
        <f t="shared" si="22"/>
        <v>3.8511911639974066E-6</v>
      </c>
      <c r="J701">
        <f t="shared" si="23"/>
        <v>0.13804550735066967</v>
      </c>
    </row>
    <row r="702" spans="1:10" x14ac:dyDescent="0.25">
      <c r="A702" t="s">
        <v>519</v>
      </c>
      <c r="B702">
        <v>700</v>
      </c>
      <c r="C702">
        <v>3091.84</v>
      </c>
      <c r="D702">
        <v>1.5646207819215441E-3</v>
      </c>
      <c r="E702">
        <v>2.5994032804222973E-5</v>
      </c>
      <c r="F702">
        <v>10.463466624452177</v>
      </c>
      <c r="G702">
        <v>5.0984343483291977E-3</v>
      </c>
      <c r="I702">
        <f t="shared" si="22"/>
        <v>2.4480381912207841E-6</v>
      </c>
      <c r="J702">
        <f t="shared" si="23"/>
        <v>9.417692936138318E-2</v>
      </c>
    </row>
    <row r="703" spans="1:10" x14ac:dyDescent="0.25">
      <c r="A703" t="s">
        <v>518</v>
      </c>
      <c r="B703">
        <v>701</v>
      </c>
      <c r="C703">
        <v>3094.04</v>
      </c>
      <c r="D703">
        <v>7.1155040364301314E-4</v>
      </c>
      <c r="E703">
        <v>2.4246463609750553E-5</v>
      </c>
      <c r="F703">
        <v>10.606358222059658</v>
      </c>
      <c r="G703">
        <v>4.9240698217785815E-3</v>
      </c>
      <c r="I703">
        <f t="shared" si="22"/>
        <v>5.0630397692453492E-7</v>
      </c>
      <c r="J703">
        <f t="shared" si="23"/>
        <v>2.088155968117875E-2</v>
      </c>
    </row>
    <row r="704" spans="1:10" x14ac:dyDescent="0.25">
      <c r="A704" t="s">
        <v>517</v>
      </c>
      <c r="B704">
        <v>702</v>
      </c>
      <c r="C704">
        <v>3096.63</v>
      </c>
      <c r="D704">
        <v>8.3709325024883263E-4</v>
      </c>
      <c r="E704">
        <v>2.2504431453185048E-5</v>
      </c>
      <c r="F704">
        <v>10.670661109047659</v>
      </c>
      <c r="G704">
        <v>4.7438835834351005E-3</v>
      </c>
      <c r="I704">
        <f t="shared" si="22"/>
        <v>7.0072510961215478E-7</v>
      </c>
      <c r="J704">
        <f t="shared" si="23"/>
        <v>3.1137205624138586E-2</v>
      </c>
    </row>
    <row r="705" spans="1:10" x14ac:dyDescent="0.25">
      <c r="A705" t="s">
        <v>516</v>
      </c>
      <c r="B705">
        <v>703</v>
      </c>
      <c r="C705">
        <v>3120.46</v>
      </c>
      <c r="D705">
        <v>7.6954624866387711E-3</v>
      </c>
      <c r="E705">
        <v>2.1217484200025663E-5</v>
      </c>
      <c r="F705">
        <v>7.9695839183624049</v>
      </c>
      <c r="G705">
        <v>4.606244044775055E-3</v>
      </c>
      <c r="I705">
        <f t="shared" si="22"/>
        <v>5.9220142883264579E-5</v>
      </c>
      <c r="J705">
        <f t="shared" si="23"/>
        <v>2.7911010714075588</v>
      </c>
    </row>
    <row r="706" spans="1:10" x14ac:dyDescent="0.25">
      <c r="A706" t="s">
        <v>515</v>
      </c>
      <c r="B706">
        <v>704</v>
      </c>
      <c r="C706">
        <v>3122.03</v>
      </c>
      <c r="D706">
        <v>5.0313094864229413E-4</v>
      </c>
      <c r="E706">
        <v>3.2587720508530055E-5</v>
      </c>
      <c r="F706">
        <v>10.323807032364497</v>
      </c>
      <c r="G706">
        <v>5.708565538603376E-3</v>
      </c>
      <c r="I706">
        <f t="shared" si="22"/>
        <v>2.531407514816948E-7</v>
      </c>
      <c r="J706">
        <f t="shared" si="23"/>
        <v>7.7679797031349127E-3</v>
      </c>
    </row>
    <row r="707" spans="1:10" x14ac:dyDescent="0.25">
      <c r="A707" t="s">
        <v>514</v>
      </c>
      <c r="B707">
        <v>705</v>
      </c>
      <c r="C707">
        <v>3120.18</v>
      </c>
      <c r="D707">
        <v>-5.9256317203881803E-4</v>
      </c>
      <c r="E707">
        <v>2.8809687997666878E-5</v>
      </c>
      <c r="F707">
        <v>10.442610885941638</v>
      </c>
      <c r="G707">
        <v>5.3674656959934895E-3</v>
      </c>
      <c r="I707">
        <f t="shared" si="22"/>
        <v>3.5113111285670586E-7</v>
      </c>
      <c r="J707">
        <f t="shared" si="23"/>
        <v>1.2187952638888066E-2</v>
      </c>
    </row>
    <row r="708" spans="1:10" x14ac:dyDescent="0.25">
      <c r="A708" t="s">
        <v>513</v>
      </c>
      <c r="B708">
        <v>706</v>
      </c>
      <c r="C708">
        <v>3108.46</v>
      </c>
      <c r="D708">
        <v>-3.7561935529359936E-3</v>
      </c>
      <c r="E708">
        <v>2.5950308100298838E-5</v>
      </c>
      <c r="F708">
        <v>10.015634493872959</v>
      </c>
      <c r="G708">
        <v>5.0941444915018688E-3</v>
      </c>
      <c r="I708">
        <f t="shared" si="22"/>
        <v>1.4108990007117922E-5</v>
      </c>
      <c r="J708">
        <f t="shared" si="23"/>
        <v>0.54369258170601242</v>
      </c>
    </row>
    <row r="709" spans="1:10" x14ac:dyDescent="0.25">
      <c r="A709" t="s">
        <v>512</v>
      </c>
      <c r="B709">
        <v>707</v>
      </c>
      <c r="C709">
        <v>3103.54</v>
      </c>
      <c r="D709">
        <v>-1.5827773238195064E-3</v>
      </c>
      <c r="E709">
        <v>2.6674330033850793E-5</v>
      </c>
      <c r="F709">
        <v>10.437891464479486</v>
      </c>
      <c r="G709">
        <v>5.1647197439794144E-3</v>
      </c>
      <c r="I709">
        <f t="shared" ref="I709:I772" si="24">D709*D709</f>
        <v>2.5051840567972388E-6</v>
      </c>
      <c r="J709">
        <f t="shared" si="23"/>
        <v>9.3917412494261707E-2</v>
      </c>
    </row>
    <row r="710" spans="1:10" x14ac:dyDescent="0.25">
      <c r="A710" t="s">
        <v>511</v>
      </c>
      <c r="B710">
        <v>708</v>
      </c>
      <c r="C710">
        <v>3110.29</v>
      </c>
      <c r="D710">
        <v>2.1749357185665286E-3</v>
      </c>
      <c r="E710">
        <v>2.4777127803697211E-5</v>
      </c>
      <c r="F710">
        <v>10.41467378810693</v>
      </c>
      <c r="G710">
        <v>4.9776628857022059E-3</v>
      </c>
      <c r="I710">
        <f t="shared" si="24"/>
        <v>4.730345379896502E-6</v>
      </c>
      <c r="J710">
        <f t="shared" ref="J710:J773" si="25">I710/E710</f>
        <v>0.19091580821529466</v>
      </c>
    </row>
    <row r="711" spans="1:10" x14ac:dyDescent="0.25">
      <c r="A711" t="s">
        <v>510</v>
      </c>
      <c r="B711">
        <v>709</v>
      </c>
      <c r="C711">
        <v>3133.64</v>
      </c>
      <c r="D711">
        <v>7.5073385439943241E-3</v>
      </c>
      <c r="E711">
        <v>2.3800506268409023E-5</v>
      </c>
      <c r="F711">
        <v>8.2777813040837582</v>
      </c>
      <c r="G711">
        <v>4.8785762542374001E-3</v>
      </c>
      <c r="I711">
        <f t="shared" si="24"/>
        <v>5.6360132014142818E-5</v>
      </c>
      <c r="J711">
        <f t="shared" si="25"/>
        <v>2.3680224016474369</v>
      </c>
    </row>
    <row r="712" spans="1:10" x14ac:dyDescent="0.25">
      <c r="A712" t="s">
        <v>509</v>
      </c>
      <c r="B712">
        <v>710</v>
      </c>
      <c r="C712">
        <v>3140.52</v>
      </c>
      <c r="D712">
        <v>2.1955297992111156E-3</v>
      </c>
      <c r="E712">
        <v>3.3953161411288054E-5</v>
      </c>
      <c r="F712">
        <v>10.148557976836399</v>
      </c>
      <c r="G712">
        <v>5.8269341347991959E-3</v>
      </c>
      <c r="I712">
        <f t="shared" si="24"/>
        <v>4.8203510992240015E-6</v>
      </c>
      <c r="J712">
        <f t="shared" si="25"/>
        <v>0.14197061183296555</v>
      </c>
    </row>
    <row r="713" spans="1:10" x14ac:dyDescent="0.25">
      <c r="A713" t="s">
        <v>508</v>
      </c>
      <c r="B713">
        <v>711</v>
      </c>
      <c r="C713">
        <v>3153.63</v>
      </c>
      <c r="D713">
        <v>4.1744679225097503E-3</v>
      </c>
      <c r="E713">
        <v>3.0814558454020752E-5</v>
      </c>
      <c r="F713">
        <v>9.822005465873703</v>
      </c>
      <c r="G713">
        <v>5.5510862409100395E-3</v>
      </c>
      <c r="I713">
        <f t="shared" si="24"/>
        <v>1.7426182436062871E-5</v>
      </c>
      <c r="J713">
        <f t="shared" si="25"/>
        <v>0.56551783670906586</v>
      </c>
    </row>
    <row r="714" spans="1:10" x14ac:dyDescent="0.25">
      <c r="A714" t="s">
        <v>507</v>
      </c>
      <c r="B714">
        <v>712</v>
      </c>
      <c r="C714">
        <v>3140.98</v>
      </c>
      <c r="D714">
        <v>-4.0112505271703291E-3</v>
      </c>
      <c r="E714">
        <v>3.1082572935738435E-5</v>
      </c>
      <c r="F714">
        <v>9.8612056295956734</v>
      </c>
      <c r="G714">
        <v>5.5751747000195818E-3</v>
      </c>
      <c r="I714">
        <f t="shared" si="24"/>
        <v>1.6090130791724243E-5</v>
      </c>
      <c r="J714">
        <f t="shared" si="25"/>
        <v>0.51765762200541543</v>
      </c>
    </row>
    <row r="715" spans="1:10" x14ac:dyDescent="0.25">
      <c r="A715" t="s">
        <v>506</v>
      </c>
      <c r="B715">
        <v>713</v>
      </c>
      <c r="C715">
        <v>3113.87</v>
      </c>
      <c r="D715">
        <v>-8.6310641901572449E-3</v>
      </c>
      <c r="E715">
        <v>3.1004893769649263E-5</v>
      </c>
      <c r="F715">
        <v>7.97867160484821</v>
      </c>
      <c r="G715">
        <v>5.5682038189751341E-3</v>
      </c>
      <c r="I715">
        <f t="shared" si="24"/>
        <v>7.449526905461474E-5</v>
      </c>
      <c r="J715">
        <f t="shared" si="25"/>
        <v>2.4026938975529815</v>
      </c>
    </row>
    <row r="716" spans="1:10" x14ac:dyDescent="0.25">
      <c r="A716" t="s">
        <v>505</v>
      </c>
      <c r="B716">
        <v>714</v>
      </c>
      <c r="C716">
        <v>3093.2</v>
      </c>
      <c r="D716">
        <v>-6.6380420505672832E-3</v>
      </c>
      <c r="E716">
        <v>4.3272856661278578E-5</v>
      </c>
      <c r="F716">
        <v>9.0297115082417303</v>
      </c>
      <c r="G716">
        <v>6.5782107492295032E-3</v>
      </c>
      <c r="I716">
        <f t="shared" si="24"/>
        <v>4.4063602265099501E-5</v>
      </c>
      <c r="J716">
        <f t="shared" si="25"/>
        <v>1.0182734782224003</v>
      </c>
    </row>
    <row r="717" spans="1:10" x14ac:dyDescent="0.25">
      <c r="A717" t="s">
        <v>504</v>
      </c>
      <c r="B717">
        <v>715</v>
      </c>
      <c r="C717">
        <v>3112.76</v>
      </c>
      <c r="D717">
        <v>6.323548428811776E-3</v>
      </c>
      <c r="E717">
        <v>4.6201938270581341E-5</v>
      </c>
      <c r="F717">
        <v>9.116999906851083</v>
      </c>
      <c r="G717">
        <v>6.7972007672704015E-3</v>
      </c>
      <c r="I717">
        <f t="shared" si="24"/>
        <v>3.9987264731527879E-5</v>
      </c>
      <c r="J717">
        <f t="shared" si="25"/>
        <v>0.86548889999685152</v>
      </c>
    </row>
    <row r="718" spans="1:10" x14ac:dyDescent="0.25">
      <c r="A718" t="s">
        <v>503</v>
      </c>
      <c r="B718">
        <v>716</v>
      </c>
      <c r="C718">
        <v>3117.43</v>
      </c>
      <c r="D718">
        <v>1.500276282141666E-3</v>
      </c>
      <c r="E718">
        <v>4.7574464703150501E-5</v>
      </c>
      <c r="F718">
        <v>9.9059026939423092</v>
      </c>
      <c r="G718">
        <v>6.8974244978216685E-3</v>
      </c>
      <c r="I718">
        <f t="shared" si="24"/>
        <v>2.2508289227568199E-6</v>
      </c>
      <c r="J718">
        <f t="shared" si="25"/>
        <v>4.7311702544658676E-2</v>
      </c>
    </row>
    <row r="719" spans="1:10" x14ac:dyDescent="0.25">
      <c r="A719" t="s">
        <v>502</v>
      </c>
      <c r="B719">
        <v>717</v>
      </c>
      <c r="C719">
        <v>3145.91</v>
      </c>
      <c r="D719">
        <v>9.1357303933048417E-3</v>
      </c>
      <c r="E719">
        <v>4.0655990949679616E-5</v>
      </c>
      <c r="F719">
        <v>8.0574917546650191</v>
      </c>
      <c r="G719">
        <v>6.3762050586284955E-3</v>
      </c>
      <c r="I719">
        <f t="shared" si="24"/>
        <v>8.3461569819153836E-5</v>
      </c>
      <c r="J719">
        <f t="shared" si="25"/>
        <v>2.0528725993287229</v>
      </c>
    </row>
    <row r="720" spans="1:10" x14ac:dyDescent="0.25">
      <c r="A720" t="s">
        <v>501</v>
      </c>
      <c r="B720">
        <v>718</v>
      </c>
      <c r="C720">
        <v>3135.96</v>
      </c>
      <c r="D720">
        <v>-3.1628368262283102E-3</v>
      </c>
      <c r="E720">
        <v>5.2522518148008098E-5</v>
      </c>
      <c r="F720">
        <v>9.6638066976800889</v>
      </c>
      <c r="G720">
        <v>7.2472421063469444E-3</v>
      </c>
      <c r="I720">
        <f t="shared" si="24"/>
        <v>1.000353678934597E-5</v>
      </c>
      <c r="J720">
        <f t="shared" si="25"/>
        <v>0.1904618655403397</v>
      </c>
    </row>
    <row r="721" spans="1:10" x14ac:dyDescent="0.25">
      <c r="A721" t="s">
        <v>500</v>
      </c>
      <c r="B721">
        <v>719</v>
      </c>
      <c r="C721">
        <v>3132.52</v>
      </c>
      <c r="D721">
        <v>-1.0969527672547441E-3</v>
      </c>
      <c r="E721">
        <v>4.6064292819379514E-5</v>
      </c>
      <c r="F721">
        <v>9.9593501652085479</v>
      </c>
      <c r="G721">
        <v>6.7870680576652184E-3</v>
      </c>
      <c r="I721">
        <f t="shared" si="24"/>
        <v>1.2033053735878408E-6</v>
      </c>
      <c r="J721">
        <f t="shared" si="25"/>
        <v>2.612230211166084E-2</v>
      </c>
    </row>
    <row r="722" spans="1:10" x14ac:dyDescent="0.25">
      <c r="A722" t="s">
        <v>499</v>
      </c>
      <c r="B722">
        <v>720</v>
      </c>
      <c r="C722">
        <v>3141.63</v>
      </c>
      <c r="D722">
        <v>2.9082017034209873E-3</v>
      </c>
      <c r="E722">
        <v>3.9283666050052564E-5</v>
      </c>
      <c r="F722">
        <v>9.9294052135081685</v>
      </c>
      <c r="G722">
        <v>6.2676683104686201E-3</v>
      </c>
      <c r="I722">
        <f t="shared" si="24"/>
        <v>8.4576371477807318E-6</v>
      </c>
      <c r="J722">
        <f t="shared" si="25"/>
        <v>0.21529653411177532</v>
      </c>
    </row>
    <row r="723" spans="1:10" x14ac:dyDescent="0.25">
      <c r="A723" t="s">
        <v>498</v>
      </c>
      <c r="B723">
        <v>721</v>
      </c>
      <c r="C723">
        <v>3168.57</v>
      </c>
      <c r="D723">
        <v>8.5751663945150547E-3</v>
      </c>
      <c r="E723">
        <v>3.5645795378717392E-5</v>
      </c>
      <c r="F723">
        <v>8.178985884871814</v>
      </c>
      <c r="G723">
        <v>5.9704099841398992E-3</v>
      </c>
      <c r="I723">
        <f t="shared" si="24"/>
        <v>7.3533478693620322E-5</v>
      </c>
      <c r="J723">
        <f t="shared" si="25"/>
        <v>2.0628934748787811</v>
      </c>
    </row>
    <row r="724" spans="1:10" x14ac:dyDescent="0.25">
      <c r="A724" t="s">
        <v>497</v>
      </c>
      <c r="B724">
        <v>722</v>
      </c>
      <c r="C724">
        <v>3168.8</v>
      </c>
      <c r="D724">
        <v>7.258794976916505E-5</v>
      </c>
      <c r="E724">
        <v>4.6607700728008343E-5</v>
      </c>
      <c r="F724">
        <v>9.9736317285991518</v>
      </c>
      <c r="G724">
        <v>6.8269832816558402E-3</v>
      </c>
      <c r="I724">
        <f t="shared" si="24"/>
        <v>5.2690104516908282E-9</v>
      </c>
      <c r="J724">
        <f t="shared" si="25"/>
        <v>1.1305021207631637E-4</v>
      </c>
    </row>
    <row r="725" spans="1:10" x14ac:dyDescent="0.25">
      <c r="A725" t="s">
        <v>496</v>
      </c>
      <c r="B725">
        <v>723</v>
      </c>
      <c r="C725">
        <v>3191.45</v>
      </c>
      <c r="D725">
        <v>7.1478162080280683E-3</v>
      </c>
      <c r="E725">
        <v>3.9445054197018177E-5</v>
      </c>
      <c r="F725">
        <v>8.8453501103981917</v>
      </c>
      <c r="G725">
        <v>6.2805297704109468E-3</v>
      </c>
      <c r="I725">
        <f t="shared" si="24"/>
        <v>5.1091276543748753E-5</v>
      </c>
      <c r="J725">
        <f t="shared" si="25"/>
        <v>1.2952517770304133</v>
      </c>
    </row>
    <row r="726" spans="1:10" x14ac:dyDescent="0.25">
      <c r="A726" t="s">
        <v>495</v>
      </c>
      <c r="B726">
        <v>724</v>
      </c>
      <c r="C726">
        <v>3192.52</v>
      </c>
      <c r="D726">
        <v>3.3527080167328194E-4</v>
      </c>
      <c r="E726">
        <v>4.4767219549527084E-5</v>
      </c>
      <c r="F726">
        <v>10.011523481710908</v>
      </c>
      <c r="G726">
        <v>6.6908310059010673E-3</v>
      </c>
      <c r="I726">
        <f t="shared" si="24"/>
        <v>1.1240651045464515E-7</v>
      </c>
      <c r="J726">
        <f t="shared" si="25"/>
        <v>2.5109111440411672E-3</v>
      </c>
    </row>
    <row r="727" spans="1:10" x14ac:dyDescent="0.25">
      <c r="A727" t="s">
        <v>494</v>
      </c>
      <c r="B727">
        <v>725</v>
      </c>
      <c r="C727">
        <v>3191.14</v>
      </c>
      <c r="D727">
        <v>-4.3226040870536497E-4</v>
      </c>
      <c r="E727">
        <v>3.8064635117213047E-5</v>
      </c>
      <c r="F727">
        <v>10.171316187862347</v>
      </c>
      <c r="G727">
        <v>6.1696543758311979E-3</v>
      </c>
      <c r="I727">
        <f t="shared" si="24"/>
        <v>1.8684906093412918E-7</v>
      </c>
      <c r="J727">
        <f t="shared" si="25"/>
        <v>4.9087311715654662E-3</v>
      </c>
    </row>
    <row r="728" spans="1:10" x14ac:dyDescent="0.25">
      <c r="A728" t="s">
        <v>493</v>
      </c>
      <c r="B728">
        <v>726</v>
      </c>
      <c r="C728">
        <v>3205.37</v>
      </c>
      <c r="D728">
        <v>4.4592214694434418E-3</v>
      </c>
      <c r="E728">
        <v>3.2970846666918905E-5</v>
      </c>
      <c r="F728">
        <v>9.7167886869178179</v>
      </c>
      <c r="G728">
        <v>5.7420246139248572E-3</v>
      </c>
      <c r="I728">
        <f t="shared" si="24"/>
        <v>1.9884656113545328E-5</v>
      </c>
      <c r="J728">
        <f t="shared" si="25"/>
        <v>0.60309813437385806</v>
      </c>
    </row>
    <row r="729" spans="1:10" x14ac:dyDescent="0.25">
      <c r="A729" t="s">
        <v>492</v>
      </c>
      <c r="B729">
        <v>727</v>
      </c>
      <c r="C729">
        <v>3221.22</v>
      </c>
      <c r="D729">
        <v>4.9448269622538454E-3</v>
      </c>
      <c r="E729">
        <v>3.3245243661230737E-5</v>
      </c>
      <c r="F729">
        <v>9.5761157844187217</v>
      </c>
      <c r="G729">
        <v>5.7658688557086293E-3</v>
      </c>
      <c r="I729">
        <f t="shared" si="24"/>
        <v>2.4451313686632595E-5</v>
      </c>
      <c r="J729">
        <f t="shared" si="25"/>
        <v>0.73548306445853284</v>
      </c>
    </row>
    <row r="730" spans="1:10" x14ac:dyDescent="0.25">
      <c r="A730" t="s">
        <v>491</v>
      </c>
      <c r="B730">
        <v>728</v>
      </c>
      <c r="C730">
        <v>3224.01</v>
      </c>
      <c r="D730">
        <v>8.6613146571812294E-4</v>
      </c>
      <c r="E730">
        <v>3.4418275072985055E-5</v>
      </c>
      <c r="F730">
        <v>10.255126795585056</v>
      </c>
      <c r="G730">
        <v>5.8667090496278282E-3</v>
      </c>
      <c r="I730">
        <f t="shared" si="24"/>
        <v>7.5018371590702399E-7</v>
      </c>
      <c r="J730">
        <f t="shared" si="25"/>
        <v>2.1796086942655765E-2</v>
      </c>
    </row>
    <row r="731" spans="1:10" x14ac:dyDescent="0.25">
      <c r="A731" t="s">
        <v>490</v>
      </c>
      <c r="B731">
        <v>729</v>
      </c>
      <c r="C731">
        <v>3223.38</v>
      </c>
      <c r="D731">
        <v>-1.9540882317370389E-4</v>
      </c>
      <c r="E731">
        <v>3.0310060142110187E-5</v>
      </c>
      <c r="F731">
        <v>10.402771082847792</v>
      </c>
      <c r="G731">
        <v>5.5054573054479482E-3</v>
      </c>
      <c r="I731">
        <f t="shared" si="24"/>
        <v>3.8184608174131877E-8</v>
      </c>
      <c r="J731">
        <f t="shared" si="25"/>
        <v>1.2597998154771548E-3</v>
      </c>
    </row>
    <row r="732" spans="1:10" x14ac:dyDescent="0.25">
      <c r="A732" t="s">
        <v>489</v>
      </c>
      <c r="B732">
        <v>730</v>
      </c>
      <c r="C732">
        <v>3239.91</v>
      </c>
      <c r="D732">
        <v>5.1281573999961694E-3</v>
      </c>
      <c r="E732">
        <v>2.7028017232436997E-5</v>
      </c>
      <c r="F732">
        <v>9.5456462649185259</v>
      </c>
      <c r="G732">
        <v>5.1988476831348884E-3</v>
      </c>
      <c r="I732">
        <f t="shared" si="24"/>
        <v>2.6297998319135471E-5</v>
      </c>
      <c r="J732">
        <f t="shared" si="25"/>
        <v>0.9729902897788073</v>
      </c>
    </row>
    <row r="733" spans="1:10" x14ac:dyDescent="0.25">
      <c r="A733" t="s">
        <v>488</v>
      </c>
      <c r="B733">
        <v>731</v>
      </c>
      <c r="C733">
        <v>3240.02</v>
      </c>
      <c r="D733">
        <v>3.3951560382883272E-5</v>
      </c>
      <c r="E733">
        <v>3.0068538947607474E-5</v>
      </c>
      <c r="F733">
        <v>10.411992814486462</v>
      </c>
      <c r="G733">
        <v>5.4834787268309409E-3</v>
      </c>
      <c r="I733">
        <f t="shared" si="24"/>
        <v>1.152708452432569E-9</v>
      </c>
      <c r="J733">
        <f t="shared" si="25"/>
        <v>3.8336031372894124E-5</v>
      </c>
    </row>
    <row r="734" spans="1:10" x14ac:dyDescent="0.25">
      <c r="A734" t="s">
        <v>487</v>
      </c>
      <c r="B734">
        <v>732</v>
      </c>
      <c r="C734">
        <v>3221.29</v>
      </c>
      <c r="D734">
        <v>-5.7808285134042237E-3</v>
      </c>
      <c r="E734">
        <v>2.6836085212833177E-5</v>
      </c>
      <c r="F734">
        <v>9.2805003245687843</v>
      </c>
      <c r="G734">
        <v>5.1803557033116149E-3</v>
      </c>
      <c r="I734">
        <f t="shared" si="24"/>
        <v>3.341797830138729E-5</v>
      </c>
      <c r="J734">
        <f t="shared" si="25"/>
        <v>1.2452627883819138</v>
      </c>
    </row>
    <row r="735" spans="1:10" x14ac:dyDescent="0.25">
      <c r="A735" t="s">
        <v>486</v>
      </c>
      <c r="B735">
        <v>733</v>
      </c>
      <c r="C735">
        <v>3230.78</v>
      </c>
      <c r="D735">
        <v>2.9460247292234509E-3</v>
      </c>
      <c r="E735">
        <v>3.1424991935227217E-5</v>
      </c>
      <c r="F735">
        <v>10.091723641426585</v>
      </c>
      <c r="G735">
        <v>5.6057998479456276E-3</v>
      </c>
      <c r="I735">
        <f t="shared" si="24"/>
        <v>8.6790617051961075E-6</v>
      </c>
      <c r="J735">
        <f t="shared" si="25"/>
        <v>0.27618341869698093</v>
      </c>
    </row>
    <row r="736" spans="1:10" x14ac:dyDescent="0.25">
      <c r="A736" t="s">
        <v>485</v>
      </c>
      <c r="B736">
        <v>734</v>
      </c>
      <c r="C736">
        <v>3257.85</v>
      </c>
      <c r="D736">
        <v>8.3787815945375321E-3</v>
      </c>
      <c r="E736">
        <v>2.9701721494132219E-5</v>
      </c>
      <c r="F736">
        <v>8.0606721494562201</v>
      </c>
      <c r="G736">
        <v>5.4499285769753188E-3</v>
      </c>
      <c r="I736">
        <f t="shared" si="24"/>
        <v>7.0203981008960906E-5</v>
      </c>
      <c r="J736">
        <f t="shared" si="25"/>
        <v>2.3636334016137814</v>
      </c>
    </row>
    <row r="737" spans="1:10" x14ac:dyDescent="0.25">
      <c r="A737" t="s">
        <v>484</v>
      </c>
      <c r="B737">
        <v>735</v>
      </c>
      <c r="C737">
        <v>3234.85</v>
      </c>
      <c r="D737">
        <v>-7.059870773669763E-3</v>
      </c>
      <c r="E737">
        <v>4.1373691759936543E-5</v>
      </c>
      <c r="F737">
        <v>8.8881921996304172</v>
      </c>
      <c r="G737">
        <v>6.4322384719424502E-3</v>
      </c>
      <c r="I737">
        <f t="shared" si="24"/>
        <v>4.9841775340916497E-5</v>
      </c>
      <c r="J737">
        <f t="shared" si="25"/>
        <v>1.2046731442317136</v>
      </c>
    </row>
    <row r="738" spans="1:10" x14ac:dyDescent="0.25">
      <c r="A738" t="s">
        <v>483</v>
      </c>
      <c r="B738">
        <v>736</v>
      </c>
      <c r="C738">
        <v>3246.28</v>
      </c>
      <c r="D738">
        <v>3.5333941295578875E-3</v>
      </c>
      <c r="E738">
        <v>4.5973730813309176E-5</v>
      </c>
      <c r="F738">
        <v>9.7158750052496075</v>
      </c>
      <c r="G738">
        <v>6.7803931164283661E-3</v>
      </c>
      <c r="I738">
        <f t="shared" si="24"/>
        <v>1.2484874074794141E-5</v>
      </c>
      <c r="J738">
        <f t="shared" si="25"/>
        <v>0.27156538862362306</v>
      </c>
    </row>
    <row r="739" spans="1:10" x14ac:dyDescent="0.25">
      <c r="A739" t="s">
        <v>482</v>
      </c>
      <c r="B739">
        <v>737</v>
      </c>
      <c r="C739">
        <v>3237.18</v>
      </c>
      <c r="D739">
        <v>-2.8032085956850583E-3</v>
      </c>
      <c r="E739">
        <v>4.1595753718712074E-5</v>
      </c>
      <c r="F739">
        <v>9.8985994745763897</v>
      </c>
      <c r="G739">
        <v>6.4494770112554145E-3</v>
      </c>
      <c r="I739">
        <f t="shared" si="24"/>
        <v>7.8579784309225975E-6</v>
      </c>
      <c r="J739">
        <f t="shared" si="25"/>
        <v>0.18891299540000026</v>
      </c>
    </row>
    <row r="740" spans="1:10" x14ac:dyDescent="0.25">
      <c r="A740" t="s">
        <v>481</v>
      </c>
      <c r="B740">
        <v>738</v>
      </c>
      <c r="C740">
        <v>3253.05</v>
      </c>
      <c r="D740">
        <v>4.9024150649641385E-3</v>
      </c>
      <c r="E740">
        <v>3.7281775423717347E-5</v>
      </c>
      <c r="F740">
        <v>9.5523565637255246</v>
      </c>
      <c r="G740">
        <v>6.1058803971022349E-3</v>
      </c>
      <c r="I740">
        <f t="shared" si="24"/>
        <v>2.4033673469187338E-5</v>
      </c>
      <c r="J740">
        <f t="shared" si="25"/>
        <v>0.64464938152859441</v>
      </c>
    </row>
    <row r="741" spans="1:10" x14ac:dyDescent="0.25">
      <c r="A741" t="s">
        <v>480</v>
      </c>
      <c r="B741">
        <v>739</v>
      </c>
      <c r="C741">
        <v>3274.7</v>
      </c>
      <c r="D741">
        <v>6.6552927252885308E-3</v>
      </c>
      <c r="E741">
        <v>3.7407247252361098E-5</v>
      </c>
      <c r="F741">
        <v>9.009572833976538</v>
      </c>
      <c r="G741">
        <v>6.1161464381063587E-3</v>
      </c>
      <c r="I741">
        <f t="shared" si="24"/>
        <v>4.429292125927844E-5</v>
      </c>
      <c r="J741">
        <f t="shared" si="25"/>
        <v>1.1840732615384504</v>
      </c>
    </row>
    <row r="742" spans="1:10" x14ac:dyDescent="0.25">
      <c r="A742" t="s">
        <v>479</v>
      </c>
      <c r="B742">
        <v>740</v>
      </c>
      <c r="C742">
        <v>3265.35</v>
      </c>
      <c r="D742">
        <v>-2.8552233792408233E-3</v>
      </c>
      <c r="E742">
        <v>4.1778879646261483E-5</v>
      </c>
      <c r="F742">
        <v>9.8879899107180975</v>
      </c>
      <c r="G742">
        <v>6.4636583794521101E-3</v>
      </c>
      <c r="I742">
        <f t="shared" si="24"/>
        <v>8.1523005453633861E-6</v>
      </c>
      <c r="J742">
        <f t="shared" si="25"/>
        <v>0.19512970702872551</v>
      </c>
    </row>
    <row r="743" spans="1:10" x14ac:dyDescent="0.25">
      <c r="A743" t="s">
        <v>478</v>
      </c>
      <c r="B743">
        <v>741</v>
      </c>
      <c r="C743">
        <v>3288.13</v>
      </c>
      <c r="D743">
        <v>6.9762812562206289E-3</v>
      </c>
      <c r="E743">
        <v>3.7483496194647362E-5</v>
      </c>
      <c r="F743">
        <v>8.8932117253270544</v>
      </c>
      <c r="G743">
        <v>6.122376678598546E-3</v>
      </c>
      <c r="I743">
        <f t="shared" si="24"/>
        <v>4.8668500165895275E-5</v>
      </c>
      <c r="J743">
        <f t="shared" si="25"/>
        <v>1.2983980980100018</v>
      </c>
    </row>
    <row r="744" spans="1:10" x14ac:dyDescent="0.25">
      <c r="A744" t="s">
        <v>477</v>
      </c>
      <c r="B744">
        <v>742</v>
      </c>
      <c r="C744">
        <v>3283.15</v>
      </c>
      <c r="D744">
        <v>-1.5145386587512855E-3</v>
      </c>
      <c r="E744">
        <v>4.2760529550809633E-5</v>
      </c>
      <c r="F744">
        <v>10.006251520231466</v>
      </c>
      <c r="G744">
        <v>6.539153580610386E-3</v>
      </c>
      <c r="I744">
        <f t="shared" si="24"/>
        <v>2.2938273488521427E-6</v>
      </c>
      <c r="J744">
        <f t="shared" si="25"/>
        <v>5.3643567396108434E-2</v>
      </c>
    </row>
    <row r="745" spans="1:10" x14ac:dyDescent="0.25">
      <c r="A745" t="s">
        <v>476</v>
      </c>
      <c r="B745">
        <v>743</v>
      </c>
      <c r="C745">
        <v>3289.29</v>
      </c>
      <c r="D745">
        <v>1.870155186330269E-3</v>
      </c>
      <c r="E745">
        <v>3.6995317079313978E-5</v>
      </c>
      <c r="F745">
        <v>10.110180755589676</v>
      </c>
      <c r="G745">
        <v>6.0823775844084174E-3</v>
      </c>
      <c r="I745">
        <f t="shared" si="24"/>
        <v>3.4974804209580033E-6</v>
      </c>
      <c r="J745">
        <f t="shared" si="25"/>
        <v>9.4538463164399469E-2</v>
      </c>
    </row>
    <row r="746" spans="1:10" x14ac:dyDescent="0.25">
      <c r="A746" t="s">
        <v>475</v>
      </c>
      <c r="B746">
        <v>744</v>
      </c>
      <c r="C746">
        <v>3316.81</v>
      </c>
      <c r="D746">
        <v>8.3665471879950104E-3</v>
      </c>
      <c r="E746">
        <v>3.2854438974925631E-5</v>
      </c>
      <c r="F746">
        <v>8.1928406115388128</v>
      </c>
      <c r="G746">
        <v>5.7318791835597538E-3</v>
      </c>
      <c r="I746">
        <f t="shared" si="24"/>
        <v>6.999911184894721E-5</v>
      </c>
      <c r="J746">
        <f t="shared" si="25"/>
        <v>2.1305830820112388</v>
      </c>
    </row>
    <row r="747" spans="1:10" x14ac:dyDescent="0.25">
      <c r="A747" t="s">
        <v>474</v>
      </c>
      <c r="B747">
        <v>745</v>
      </c>
      <c r="C747">
        <v>3329.62</v>
      </c>
      <c r="D747">
        <v>3.862144651035182E-3</v>
      </c>
      <c r="E747">
        <v>4.3733824586765361E-5</v>
      </c>
      <c r="F747">
        <v>9.6963218068779025</v>
      </c>
      <c r="G747">
        <v>6.6131554183132095E-3</v>
      </c>
      <c r="I747">
        <f t="shared" si="24"/>
        <v>1.4916161305519668E-5</v>
      </c>
      <c r="J747">
        <f t="shared" si="25"/>
        <v>0.34106693037849622</v>
      </c>
    </row>
    <row r="748" spans="1:10" x14ac:dyDescent="0.25">
      <c r="A748" t="s">
        <v>473</v>
      </c>
      <c r="B748">
        <v>746</v>
      </c>
      <c r="C748">
        <v>3320.79</v>
      </c>
      <c r="D748">
        <v>-2.6519542770646609E-3</v>
      </c>
      <c r="E748">
        <v>4.0401388376475167E-5</v>
      </c>
      <c r="F748">
        <v>9.94257166015122</v>
      </c>
      <c r="G748">
        <v>6.3562086479657959E-3</v>
      </c>
      <c r="I748">
        <f t="shared" si="24"/>
        <v>7.0328614876415485E-6</v>
      </c>
      <c r="J748">
        <f t="shared" si="25"/>
        <v>0.17407474768210263</v>
      </c>
    </row>
    <row r="749" spans="1:10" x14ac:dyDescent="0.25">
      <c r="A749" t="s">
        <v>472</v>
      </c>
      <c r="B749">
        <v>747</v>
      </c>
      <c r="C749">
        <v>3321.75</v>
      </c>
      <c r="D749">
        <v>2.8908783753256451E-4</v>
      </c>
      <c r="E749">
        <v>3.619713738896453E-5</v>
      </c>
      <c r="F749">
        <v>10.224221724691493</v>
      </c>
      <c r="G749">
        <v>6.016405686866913E-3</v>
      </c>
      <c r="I749">
        <f t="shared" si="24"/>
        <v>8.3571777809254418E-8</v>
      </c>
      <c r="J749">
        <f t="shared" si="25"/>
        <v>2.3087952207716035E-3</v>
      </c>
    </row>
    <row r="750" spans="1:10" x14ac:dyDescent="0.25">
      <c r="A750" t="s">
        <v>471</v>
      </c>
      <c r="B750">
        <v>748</v>
      </c>
      <c r="C750">
        <v>3325.54</v>
      </c>
      <c r="D750">
        <v>1.1409648528637462E-3</v>
      </c>
      <c r="E750">
        <v>3.1525421554901406E-5</v>
      </c>
      <c r="F750">
        <v>10.32342262012603</v>
      </c>
      <c r="G750">
        <v>5.6147503555279647E-3</v>
      </c>
      <c r="I750">
        <f t="shared" si="24"/>
        <v>1.30180079547039E-6</v>
      </c>
      <c r="J750">
        <f t="shared" si="25"/>
        <v>4.1293683994147665E-2</v>
      </c>
    </row>
    <row r="751" spans="1:10" x14ac:dyDescent="0.25">
      <c r="A751" t="s">
        <v>470</v>
      </c>
      <c r="B751">
        <v>749</v>
      </c>
      <c r="C751">
        <v>3295.47</v>
      </c>
      <c r="D751">
        <v>-9.0421405245464381E-3</v>
      </c>
      <c r="E751">
        <v>2.8221212030708773E-5</v>
      </c>
      <c r="F751">
        <v>7.5783142724530741</v>
      </c>
      <c r="G751">
        <v>5.3123640717395084E-3</v>
      </c>
      <c r="I751">
        <f t="shared" si="24"/>
        <v>8.1760305265644932E-5</v>
      </c>
      <c r="J751">
        <f t="shared" si="25"/>
        <v>2.8971223906569943</v>
      </c>
    </row>
    <row r="752" spans="1:10" x14ac:dyDescent="0.25">
      <c r="A752" t="s">
        <v>469</v>
      </c>
      <c r="B752">
        <v>750</v>
      </c>
      <c r="C752">
        <v>3243.63</v>
      </c>
      <c r="D752">
        <v>-1.5730684849202037E-2</v>
      </c>
      <c r="E752">
        <v>4.2684188313031211E-5</v>
      </c>
      <c r="F752">
        <v>4.2643491828930689</v>
      </c>
      <c r="G752">
        <v>6.5333137314100573E-3</v>
      </c>
      <c r="I752">
        <f t="shared" si="24"/>
        <v>2.4745444582491451E-4</v>
      </c>
      <c r="J752">
        <f t="shared" si="25"/>
        <v>5.7973328205322403</v>
      </c>
    </row>
    <row r="753" spans="1:10" x14ac:dyDescent="0.25">
      <c r="A753" t="s">
        <v>468</v>
      </c>
      <c r="B753">
        <v>751</v>
      </c>
      <c r="C753">
        <v>3276.24</v>
      </c>
      <c r="D753">
        <v>1.0053551114029613E-2</v>
      </c>
      <c r="E753">
        <v>8.8681521119693716E-5</v>
      </c>
      <c r="F753">
        <v>8.1907188724959408</v>
      </c>
      <c r="G753">
        <v>9.4170866577564065E-3</v>
      </c>
      <c r="I753">
        <f t="shared" si="24"/>
        <v>1.0107389000240607E-4</v>
      </c>
      <c r="J753">
        <f t="shared" si="25"/>
        <v>1.1397401479614488</v>
      </c>
    </row>
    <row r="754" spans="1:10" x14ac:dyDescent="0.25">
      <c r="A754" t="s">
        <v>467</v>
      </c>
      <c r="B754">
        <v>752</v>
      </c>
      <c r="C754">
        <v>3273.4</v>
      </c>
      <c r="D754">
        <v>-8.6684736160957954E-4</v>
      </c>
      <c r="E754">
        <v>9.2850556454855102E-5</v>
      </c>
      <c r="F754">
        <v>9.2764264408901784</v>
      </c>
      <c r="G754">
        <v>9.6358993589002948E-3</v>
      </c>
      <c r="I754">
        <f t="shared" si="24"/>
        <v>7.5142434832948918E-7</v>
      </c>
      <c r="J754">
        <f t="shared" si="25"/>
        <v>8.092836241588271E-3</v>
      </c>
    </row>
    <row r="755" spans="1:10" x14ac:dyDescent="0.25">
      <c r="A755" t="s">
        <v>466</v>
      </c>
      <c r="B755">
        <v>753</v>
      </c>
      <c r="C755">
        <v>3283.66</v>
      </c>
      <c r="D755">
        <v>3.1343557157694768E-3</v>
      </c>
      <c r="E755">
        <v>7.4854299943284523E-5</v>
      </c>
      <c r="F755">
        <v>9.368722894252425</v>
      </c>
      <c r="G755">
        <v>8.6518379517466996E-3</v>
      </c>
      <c r="I755">
        <f t="shared" si="24"/>
        <v>9.8241857529767898E-6</v>
      </c>
      <c r="J755">
        <f t="shared" si="25"/>
        <v>0.13124410702418382</v>
      </c>
    </row>
    <row r="756" spans="1:10" x14ac:dyDescent="0.25">
      <c r="A756" t="s">
        <v>465</v>
      </c>
      <c r="B756">
        <v>754</v>
      </c>
      <c r="C756">
        <v>3225.52</v>
      </c>
      <c r="D756">
        <v>-1.7705852615678808E-2</v>
      </c>
      <c r="E756">
        <v>6.3050356901541701E-5</v>
      </c>
      <c r="F756">
        <v>4.6994048718763848</v>
      </c>
      <c r="G756">
        <v>7.9404254861777848E-3</v>
      </c>
      <c r="I756">
        <f t="shared" si="24"/>
        <v>3.1349721684814007E-4</v>
      </c>
      <c r="J756">
        <f t="shared" si="25"/>
        <v>4.9721719630816947</v>
      </c>
    </row>
    <row r="757" spans="1:10" x14ac:dyDescent="0.25">
      <c r="A757" t="s">
        <v>464</v>
      </c>
      <c r="B757">
        <v>755</v>
      </c>
      <c r="C757">
        <v>3248.92</v>
      </c>
      <c r="D757">
        <v>7.2546442124061805E-3</v>
      </c>
      <c r="E757">
        <v>1.1814622016849277E-4</v>
      </c>
      <c r="F757">
        <v>8.598123759708546</v>
      </c>
      <c r="G757">
        <v>1.0869508736299575E-2</v>
      </c>
      <c r="I757">
        <f t="shared" si="24"/>
        <v>5.262986264859849E-5</v>
      </c>
      <c r="J757">
        <f t="shared" si="25"/>
        <v>0.44546378693741584</v>
      </c>
    </row>
    <row r="758" spans="1:10" x14ac:dyDescent="0.25">
      <c r="A758" t="s">
        <v>463</v>
      </c>
      <c r="B758">
        <v>756</v>
      </c>
      <c r="C758">
        <v>3297.59</v>
      </c>
      <c r="D758">
        <v>1.4980362705145023E-2</v>
      </c>
      <c r="E758">
        <v>1.0508727139736768E-4</v>
      </c>
      <c r="F758">
        <v>7.025244150489832</v>
      </c>
      <c r="G758">
        <v>1.0251208289629455E-2</v>
      </c>
      <c r="I758">
        <f t="shared" si="24"/>
        <v>2.2441126677769991E-4</v>
      </c>
      <c r="J758">
        <f t="shared" si="25"/>
        <v>2.1354752463705244</v>
      </c>
    </row>
    <row r="759" spans="1:10" x14ac:dyDescent="0.25">
      <c r="A759" t="s">
        <v>462</v>
      </c>
      <c r="B759">
        <v>757</v>
      </c>
      <c r="C759">
        <v>3334.69</v>
      </c>
      <c r="D759">
        <v>1.1250640619361318E-2</v>
      </c>
      <c r="E759">
        <v>1.3138894396762967E-4</v>
      </c>
      <c r="F759">
        <v>7.9739729073072674</v>
      </c>
      <c r="G759">
        <v>1.1462501645261809E-2</v>
      </c>
      <c r="I759">
        <f t="shared" si="24"/>
        <v>1.2657691434602282E-4</v>
      </c>
      <c r="J759">
        <f t="shared" si="25"/>
        <v>0.9633756884232787</v>
      </c>
    </row>
    <row r="760" spans="1:10" x14ac:dyDescent="0.25">
      <c r="A760" t="s">
        <v>461</v>
      </c>
      <c r="B760">
        <v>758</v>
      </c>
      <c r="C760">
        <v>3345.78</v>
      </c>
      <c r="D760">
        <v>3.3256464618900416E-3</v>
      </c>
      <c r="E760">
        <v>1.3078994377500671E-4</v>
      </c>
      <c r="F760">
        <v>8.857355506116992</v>
      </c>
      <c r="G760">
        <v>1.1436343111983249E-2</v>
      </c>
      <c r="I760">
        <f t="shared" si="24"/>
        <v>1.1059924389481753E-5</v>
      </c>
      <c r="J760">
        <f t="shared" si="25"/>
        <v>8.4562498233868397E-2</v>
      </c>
    </row>
    <row r="761" spans="1:10" x14ac:dyDescent="0.25">
      <c r="A761" t="s">
        <v>460</v>
      </c>
      <c r="B761">
        <v>759</v>
      </c>
      <c r="C761">
        <v>3327.71</v>
      </c>
      <c r="D761">
        <v>-5.4008332885008281E-3</v>
      </c>
      <c r="E761">
        <v>1.0595192221932397E-4</v>
      </c>
      <c r="F761">
        <v>8.8772210154191455</v>
      </c>
      <c r="G761">
        <v>1.0293295012741253E-2</v>
      </c>
      <c r="I761">
        <f t="shared" si="24"/>
        <v>2.9169000210178671E-5</v>
      </c>
      <c r="J761">
        <f t="shared" si="25"/>
        <v>0.27530411529295223</v>
      </c>
    </row>
    <row r="762" spans="1:10" x14ac:dyDescent="0.25">
      <c r="A762" t="s">
        <v>459</v>
      </c>
      <c r="B762">
        <v>760</v>
      </c>
      <c r="C762">
        <v>3352.09</v>
      </c>
      <c r="D762">
        <v>7.3263595685921779E-3</v>
      </c>
      <c r="E762">
        <v>9.083961277367203E-5</v>
      </c>
      <c r="F762">
        <v>8.7155325260369167</v>
      </c>
      <c r="G762">
        <v>9.5309817318926827E-3</v>
      </c>
      <c r="I762">
        <f t="shared" si="24"/>
        <v>5.3675544528302166E-5</v>
      </c>
      <c r="J762">
        <f t="shared" si="25"/>
        <v>0.59088257742836725</v>
      </c>
    </row>
    <row r="763" spans="1:10" x14ac:dyDescent="0.25">
      <c r="A763" t="s">
        <v>458</v>
      </c>
      <c r="B763">
        <v>761</v>
      </c>
      <c r="C763">
        <v>3357.75</v>
      </c>
      <c r="D763">
        <v>1.6884988171557147E-3</v>
      </c>
      <c r="E763">
        <v>8.4491658993552559E-5</v>
      </c>
      <c r="F763">
        <v>9.3451144284466086</v>
      </c>
      <c r="G763">
        <v>9.1919344532885219E-3</v>
      </c>
      <c r="I763">
        <f t="shared" si="24"/>
        <v>2.8510282555362477E-6</v>
      </c>
      <c r="J763">
        <f t="shared" si="25"/>
        <v>3.3743310162175959E-2</v>
      </c>
    </row>
    <row r="764" spans="1:10" x14ac:dyDescent="0.25">
      <c r="A764" t="s">
        <v>457</v>
      </c>
      <c r="B764">
        <v>762</v>
      </c>
      <c r="C764">
        <v>3379.45</v>
      </c>
      <c r="D764">
        <v>6.4626610081155444E-3</v>
      </c>
      <c r="E764">
        <v>6.8925311478102176E-5</v>
      </c>
      <c r="F764">
        <v>8.9765270012732099</v>
      </c>
      <c r="G764">
        <v>8.3021269249573728E-3</v>
      </c>
      <c r="I764">
        <f t="shared" si="24"/>
        <v>4.1765987305817028E-5</v>
      </c>
      <c r="J764">
        <f t="shared" si="25"/>
        <v>0.60596008070396945</v>
      </c>
    </row>
    <row r="765" spans="1:10" x14ac:dyDescent="0.25">
      <c r="A765" t="s">
        <v>456</v>
      </c>
      <c r="B765">
        <v>763</v>
      </c>
      <c r="C765">
        <v>3373.94</v>
      </c>
      <c r="D765">
        <v>-1.6304428235363044E-3</v>
      </c>
      <c r="E765">
        <v>6.5272323361982923E-5</v>
      </c>
      <c r="F765">
        <v>9.5962154821493026</v>
      </c>
      <c r="G765">
        <v>8.0791288739555898E-3</v>
      </c>
      <c r="I765">
        <f t="shared" si="24"/>
        <v>2.6583438008210368E-6</v>
      </c>
      <c r="J765">
        <f t="shared" si="25"/>
        <v>4.0726967631879288E-2</v>
      </c>
    </row>
    <row r="766" spans="1:10" x14ac:dyDescent="0.25">
      <c r="A766" t="s">
        <v>455</v>
      </c>
      <c r="B766">
        <v>764</v>
      </c>
      <c r="C766">
        <v>3380.16</v>
      </c>
      <c r="D766">
        <v>1.8435419717006685E-3</v>
      </c>
      <c r="E766">
        <v>5.4233398002734408E-5</v>
      </c>
      <c r="F766">
        <v>9.7595465911386032</v>
      </c>
      <c r="G766">
        <v>7.3643328280798394E-3</v>
      </c>
      <c r="I766">
        <f t="shared" si="24"/>
        <v>3.3986470014219881E-6</v>
      </c>
      <c r="J766">
        <f t="shared" si="25"/>
        <v>6.2667048840469683E-2</v>
      </c>
    </row>
    <row r="767" spans="1:10" x14ac:dyDescent="0.25">
      <c r="A767" t="s">
        <v>454</v>
      </c>
      <c r="B767">
        <v>765</v>
      </c>
      <c r="C767">
        <v>3370.29</v>
      </c>
      <c r="D767">
        <v>-2.9199801192842934E-3</v>
      </c>
      <c r="E767">
        <v>4.5974477675049103E-5</v>
      </c>
      <c r="F767">
        <v>9.8019672532082822</v>
      </c>
      <c r="G767">
        <v>6.7804481913107412E-3</v>
      </c>
      <c r="I767">
        <f t="shared" si="24"/>
        <v>8.5262838970155163E-6</v>
      </c>
      <c r="J767">
        <f t="shared" si="25"/>
        <v>0.18545689539487323</v>
      </c>
    </row>
    <row r="768" spans="1:10" x14ac:dyDescent="0.25">
      <c r="A768" t="s">
        <v>453</v>
      </c>
      <c r="B768">
        <v>766</v>
      </c>
      <c r="C768">
        <v>3386.15</v>
      </c>
      <c r="D768">
        <v>4.7058265015771372E-3</v>
      </c>
      <c r="E768">
        <v>4.0760810101111412E-5</v>
      </c>
      <c r="F768">
        <v>9.5645028471832063</v>
      </c>
      <c r="G768">
        <v>6.3844193237217288E-3</v>
      </c>
      <c r="I768">
        <f t="shared" si="24"/>
        <v>2.2144803062945719E-5</v>
      </c>
      <c r="J768">
        <f t="shared" si="25"/>
        <v>0.54328662771945013</v>
      </c>
    </row>
    <row r="769" spans="1:10" x14ac:dyDescent="0.25">
      <c r="A769" t="s">
        <v>452</v>
      </c>
      <c r="B769">
        <v>767</v>
      </c>
      <c r="C769">
        <v>3373.23</v>
      </c>
      <c r="D769">
        <v>-3.8155427255142094E-3</v>
      </c>
      <c r="E769">
        <v>3.966070674150091E-5</v>
      </c>
      <c r="F769">
        <v>9.7680768246897323</v>
      </c>
      <c r="G769">
        <v>6.2976747090891343E-3</v>
      </c>
      <c r="I769">
        <f t="shared" si="24"/>
        <v>1.4558366290224401E-5</v>
      </c>
      <c r="J769">
        <f t="shared" si="25"/>
        <v>0.36707279033408008</v>
      </c>
    </row>
    <row r="770" spans="1:10" x14ac:dyDescent="0.25">
      <c r="A770" t="s">
        <v>451</v>
      </c>
      <c r="B770">
        <v>768</v>
      </c>
      <c r="C770">
        <v>3337.75</v>
      </c>
      <c r="D770">
        <v>-1.0518108756295885E-2</v>
      </c>
      <c r="E770">
        <v>3.722086007762035E-5</v>
      </c>
      <c r="F770">
        <v>7.2263667385017456</v>
      </c>
      <c r="G770">
        <v>6.1008901053551477E-3</v>
      </c>
      <c r="I770">
        <f t="shared" si="24"/>
        <v>1.1063061180926818E-4</v>
      </c>
      <c r="J770">
        <f t="shared" si="25"/>
        <v>2.9722744605728937</v>
      </c>
    </row>
    <row r="771" spans="1:10" x14ac:dyDescent="0.25">
      <c r="A771" t="s">
        <v>450</v>
      </c>
      <c r="B771">
        <v>769</v>
      </c>
      <c r="C771">
        <v>3225.89</v>
      </c>
      <c r="D771">
        <v>-3.3513594487304399E-2</v>
      </c>
      <c r="E771">
        <v>5.5638242847233505E-5</v>
      </c>
      <c r="F771">
        <v>-10.390212974855125</v>
      </c>
      <c r="G771">
        <v>7.4591046947494648E-3</v>
      </c>
      <c r="I771">
        <f t="shared" si="24"/>
        <v>1.1231610154594797E-3</v>
      </c>
      <c r="J771">
        <f t="shared" si="25"/>
        <v>20.186852747009901</v>
      </c>
    </row>
    <row r="772" spans="1:10" x14ac:dyDescent="0.25">
      <c r="A772" t="s">
        <v>449</v>
      </c>
      <c r="B772">
        <v>770</v>
      </c>
      <c r="C772">
        <v>3128.21</v>
      </c>
      <c r="D772">
        <v>-3.0280015747592093E-2</v>
      </c>
      <c r="E772">
        <v>2.8338611652165739E-4</v>
      </c>
      <c r="F772">
        <v>4.9332581853815416</v>
      </c>
      <c r="G772">
        <v>1.6834076051914979E-2</v>
      </c>
      <c r="I772">
        <f t="shared" si="24"/>
        <v>9.1687935367442514E-4</v>
      </c>
      <c r="J772">
        <f t="shared" si="25"/>
        <v>3.2354420355111286</v>
      </c>
    </row>
    <row r="773" spans="1:10" x14ac:dyDescent="0.25">
      <c r="A773" t="s">
        <v>448</v>
      </c>
      <c r="B773">
        <v>771</v>
      </c>
      <c r="C773">
        <v>3116.39</v>
      </c>
      <c r="D773">
        <v>-3.7785187055856539E-3</v>
      </c>
      <c r="E773">
        <v>4.1346393172820228E-4</v>
      </c>
      <c r="F773">
        <v>7.7564095629041843</v>
      </c>
      <c r="G773">
        <v>2.033381252318911E-2</v>
      </c>
      <c r="I773">
        <f t="shared" ref="I773:I836" si="26">D773*D773</f>
        <v>1.4277203608460686E-5</v>
      </c>
      <c r="J773">
        <f t="shared" si="25"/>
        <v>3.4530711176630646E-2</v>
      </c>
    </row>
    <row r="774" spans="1:10" x14ac:dyDescent="0.25">
      <c r="A774" t="s">
        <v>447</v>
      </c>
      <c r="B774">
        <v>772</v>
      </c>
      <c r="C774">
        <v>2978.76</v>
      </c>
      <c r="D774">
        <v>-4.4163278665378725E-2</v>
      </c>
      <c r="E774">
        <v>3.2211843148810234E-4</v>
      </c>
      <c r="F774">
        <v>1.9856903749501029</v>
      </c>
      <c r="G774">
        <v>1.7947658105950823E-2</v>
      </c>
      <c r="I774">
        <f t="shared" si="26"/>
        <v>1.9503951824758957E-3</v>
      </c>
      <c r="J774">
        <f t="shared" ref="J774:J837" si="27">I774/E774</f>
        <v>6.0549009054389824</v>
      </c>
    </row>
    <row r="775" spans="1:10" x14ac:dyDescent="0.25">
      <c r="A775" t="s">
        <v>446</v>
      </c>
      <c r="B775">
        <v>773</v>
      </c>
      <c r="C775">
        <v>2954.22</v>
      </c>
      <c r="D775">
        <v>-8.2383273576925875E-3</v>
      </c>
      <c r="E775">
        <v>6.6112749554298562E-4</v>
      </c>
      <c r="F775">
        <v>7.2189058369301247</v>
      </c>
      <c r="G775">
        <v>2.5712399645754294E-2</v>
      </c>
      <c r="I775">
        <f t="shared" si="26"/>
        <v>6.7870037652506126E-5</v>
      </c>
      <c r="J775">
        <f t="shared" si="27"/>
        <v>0.10265801696352728</v>
      </c>
    </row>
    <row r="776" spans="1:10" x14ac:dyDescent="0.25">
      <c r="A776" t="s">
        <v>445</v>
      </c>
      <c r="B776">
        <v>774</v>
      </c>
      <c r="C776">
        <v>3090.23</v>
      </c>
      <c r="D776">
        <v>4.6039225243888371E-2</v>
      </c>
      <c r="E776">
        <v>5.2222829443117553E-4</v>
      </c>
      <c r="F776">
        <v>3.4986247545842177</v>
      </c>
      <c r="G776">
        <v>2.2852314859356709E-2</v>
      </c>
      <c r="I776">
        <f t="shared" si="26"/>
        <v>2.1196102610574882E-3</v>
      </c>
      <c r="J776">
        <f t="shared" si="27"/>
        <v>4.0587809654515601</v>
      </c>
    </row>
    <row r="777" spans="1:10" x14ac:dyDescent="0.25">
      <c r="A777" t="s">
        <v>444</v>
      </c>
      <c r="B777">
        <v>775</v>
      </c>
      <c r="C777">
        <v>3003.37</v>
      </c>
      <c r="D777">
        <v>-2.8107940185681968E-2</v>
      </c>
      <c r="E777">
        <v>8.4938992623702315E-4</v>
      </c>
      <c r="F777">
        <v>6.1408466012983638</v>
      </c>
      <c r="G777">
        <v>2.9144294917479531E-2</v>
      </c>
      <c r="I777">
        <f t="shared" si="26"/>
        <v>7.900563014818753E-4</v>
      </c>
      <c r="J777">
        <f t="shared" si="27"/>
        <v>0.93014559871458757</v>
      </c>
    </row>
    <row r="778" spans="1:10" x14ac:dyDescent="0.25">
      <c r="A778" t="s">
        <v>443</v>
      </c>
      <c r="B778">
        <v>776</v>
      </c>
      <c r="C778">
        <v>3130.12</v>
      </c>
      <c r="D778">
        <v>4.2202592421180185E-2</v>
      </c>
      <c r="E778">
        <v>8.1817111791040618E-4</v>
      </c>
      <c r="F778">
        <v>4.9315609301054257</v>
      </c>
      <c r="G778">
        <v>2.8603690634433979E-2</v>
      </c>
      <c r="I778">
        <f t="shared" si="26"/>
        <v>1.7810588070682552E-3</v>
      </c>
      <c r="J778">
        <f t="shared" si="27"/>
        <v>2.1768781225338856</v>
      </c>
    </row>
    <row r="779" spans="1:10" x14ac:dyDescent="0.25">
      <c r="A779" t="s">
        <v>442</v>
      </c>
      <c r="B779">
        <v>777</v>
      </c>
      <c r="C779">
        <v>3023.94</v>
      </c>
      <c r="D779">
        <v>-3.3922022158894838E-2</v>
      </c>
      <c r="E779">
        <v>1.0035366828673247E-3</v>
      </c>
      <c r="F779">
        <v>5.7575765793645761</v>
      </c>
      <c r="G779">
        <v>3.1678647112326701E-2</v>
      </c>
      <c r="I779">
        <f t="shared" si="26"/>
        <v>1.1507035873485525E-3</v>
      </c>
      <c r="J779">
        <f t="shared" si="27"/>
        <v>1.1466482561063334</v>
      </c>
    </row>
    <row r="780" spans="1:10" x14ac:dyDescent="0.25">
      <c r="A780" t="s">
        <v>441</v>
      </c>
      <c r="B780">
        <v>778</v>
      </c>
      <c r="C780">
        <v>2972.37</v>
      </c>
      <c r="D780">
        <v>-1.7053909799797706E-2</v>
      </c>
      <c r="E780">
        <v>1.0117993533463891E-3</v>
      </c>
      <c r="F780">
        <v>6.60858081125307</v>
      </c>
      <c r="G780">
        <v>3.1808793648083998E-2</v>
      </c>
      <c r="I780">
        <f t="shared" si="26"/>
        <v>2.9083583945963622E-4</v>
      </c>
      <c r="J780">
        <f t="shared" si="27"/>
        <v>0.2874441839656609</v>
      </c>
    </row>
    <row r="781" spans="1:10" x14ac:dyDescent="0.25">
      <c r="A781" t="s">
        <v>440</v>
      </c>
      <c r="B781">
        <v>779</v>
      </c>
      <c r="C781">
        <v>2746.56</v>
      </c>
      <c r="D781">
        <v>-7.5969680759797709E-2</v>
      </c>
      <c r="E781">
        <v>8.3661164203799603E-4</v>
      </c>
      <c r="F781">
        <v>0.18761833145918949</v>
      </c>
      <c r="G781">
        <v>2.8924239696800951E-2</v>
      </c>
      <c r="I781">
        <f t="shared" si="26"/>
        <v>5.7713923947455784E-3</v>
      </c>
      <c r="J781">
        <f t="shared" si="27"/>
        <v>6.8985322516985264</v>
      </c>
    </row>
    <row r="782" spans="1:10" x14ac:dyDescent="0.25">
      <c r="A782" t="s">
        <v>439</v>
      </c>
      <c r="B782">
        <v>780</v>
      </c>
      <c r="C782">
        <v>2882.23</v>
      </c>
      <c r="D782">
        <v>4.9396335780030221E-2</v>
      </c>
      <c r="E782">
        <v>1.8598070571576621E-3</v>
      </c>
      <c r="F782">
        <v>4.9753195603390141</v>
      </c>
      <c r="G782">
        <v>4.312548037016703E-2</v>
      </c>
      <c r="I782">
        <f t="shared" si="26"/>
        <v>2.4399979884934938E-3</v>
      </c>
      <c r="J782">
        <f t="shared" si="27"/>
        <v>1.3119629690095573</v>
      </c>
    </row>
    <row r="783" spans="1:10" x14ac:dyDescent="0.25">
      <c r="A783" t="s">
        <v>438</v>
      </c>
      <c r="B783">
        <v>781</v>
      </c>
      <c r="C783">
        <v>2741.38</v>
      </c>
      <c r="D783">
        <v>-4.8868410917935035E-2</v>
      </c>
      <c r="E783">
        <v>1.9366723288144687E-3</v>
      </c>
      <c r="F783">
        <v>5.0136784258274352</v>
      </c>
      <c r="G783">
        <v>4.4007639436971266E-2</v>
      </c>
      <c r="I783">
        <f t="shared" si="26"/>
        <v>2.3881215856441521E-3</v>
      </c>
      <c r="J783">
        <f t="shared" si="27"/>
        <v>1.2331056473069131</v>
      </c>
    </row>
    <row r="784" spans="1:10" x14ac:dyDescent="0.25">
      <c r="A784" t="s">
        <v>437</v>
      </c>
      <c r="B784">
        <v>782</v>
      </c>
      <c r="C784">
        <v>2480.64</v>
      </c>
      <c r="D784">
        <v>-9.5112680474797484E-2</v>
      </c>
      <c r="E784">
        <v>1.9843189035260505E-3</v>
      </c>
      <c r="F784">
        <v>1.6635238397010239</v>
      </c>
      <c r="G784">
        <v>4.4545694556556763E-2</v>
      </c>
      <c r="I784">
        <f t="shared" si="26"/>
        <v>9.0464219871009225E-3</v>
      </c>
      <c r="J784">
        <f t="shared" si="27"/>
        <v>4.5589557056710062</v>
      </c>
    </row>
    <row r="785" spans="1:10" x14ac:dyDescent="0.25">
      <c r="A785" t="s">
        <v>436</v>
      </c>
      <c r="B785">
        <v>783</v>
      </c>
      <c r="C785">
        <v>2711.02</v>
      </c>
      <c r="D785">
        <v>9.2871194530443901E-2</v>
      </c>
      <c r="E785">
        <v>3.4259633588566143E-3</v>
      </c>
      <c r="F785">
        <v>3.1588153588387802</v>
      </c>
      <c r="G785">
        <v>5.8531729505086505E-2</v>
      </c>
      <c r="I785">
        <f t="shared" si="26"/>
        <v>8.6250587735115531E-3</v>
      </c>
      <c r="J785">
        <f t="shared" si="27"/>
        <v>2.5175572153200414</v>
      </c>
    </row>
    <row r="786" spans="1:10" x14ac:dyDescent="0.25">
      <c r="A786" t="s">
        <v>435</v>
      </c>
      <c r="B786">
        <v>784</v>
      </c>
      <c r="C786">
        <v>2386.13</v>
      </c>
      <c r="D786">
        <v>-0.11984050283657066</v>
      </c>
      <c r="E786">
        <v>4.4360205339716895E-3</v>
      </c>
      <c r="F786">
        <v>2.1804683558617306</v>
      </c>
      <c r="G786">
        <v>6.66034573725095E-2</v>
      </c>
      <c r="I786">
        <f t="shared" si="26"/>
        <v>1.4361746120122101E-2</v>
      </c>
      <c r="J786">
        <f t="shared" si="27"/>
        <v>3.2375292247043861</v>
      </c>
    </row>
    <row r="787" spans="1:10" x14ac:dyDescent="0.25">
      <c r="A787" t="s">
        <v>434</v>
      </c>
      <c r="B787">
        <v>785</v>
      </c>
      <c r="C787">
        <v>2529.19</v>
      </c>
      <c r="D787">
        <v>5.9954822243549089E-2</v>
      </c>
      <c r="E787">
        <v>6.4168092221130197E-3</v>
      </c>
      <c r="F787">
        <v>4.4886523395714679</v>
      </c>
      <c r="G787">
        <v>8.0104988746725503E-2</v>
      </c>
      <c r="I787">
        <f t="shared" si="26"/>
        <v>3.5945807102555688E-3</v>
      </c>
      <c r="J787">
        <f t="shared" si="27"/>
        <v>0.56018195115856873</v>
      </c>
    </row>
    <row r="788" spans="1:10" x14ac:dyDescent="0.25">
      <c r="A788" t="s">
        <v>433</v>
      </c>
      <c r="B788">
        <v>786</v>
      </c>
      <c r="C788">
        <v>2398.1</v>
      </c>
      <c r="D788">
        <v>-5.1830823307066787E-2</v>
      </c>
      <c r="E788">
        <v>5.6542469525459708E-3</v>
      </c>
      <c r="F788">
        <v>4.7002303889620753</v>
      </c>
      <c r="G788">
        <v>7.5194726893220182E-2</v>
      </c>
      <c r="I788">
        <f t="shared" si="26"/>
        <v>2.6864342446883778E-3</v>
      </c>
      <c r="J788">
        <f t="shared" si="27"/>
        <v>0.47511795420940028</v>
      </c>
    </row>
    <row r="789" spans="1:10" x14ac:dyDescent="0.25">
      <c r="A789" t="s">
        <v>432</v>
      </c>
      <c r="B789">
        <v>787</v>
      </c>
      <c r="C789">
        <v>2409.39</v>
      </c>
      <c r="D789">
        <v>4.707893749218206E-3</v>
      </c>
      <c r="E789">
        <v>4.8812556763068362E-3</v>
      </c>
      <c r="F789">
        <v>5.3178120925794801</v>
      </c>
      <c r="G789">
        <v>6.9865983685244396E-2</v>
      </c>
      <c r="I789">
        <f t="shared" si="26"/>
        <v>2.2164263553927858E-5</v>
      </c>
      <c r="J789">
        <f t="shared" si="27"/>
        <v>4.5406889177125355E-3</v>
      </c>
    </row>
    <row r="790" spans="1:10" x14ac:dyDescent="0.25">
      <c r="A790" t="s">
        <v>431</v>
      </c>
      <c r="B790">
        <v>788</v>
      </c>
      <c r="C790">
        <v>2304.92</v>
      </c>
      <c r="D790">
        <v>-4.3359522534749395E-2</v>
      </c>
      <c r="E790">
        <v>3.729661019737162E-3</v>
      </c>
      <c r="F790">
        <v>5.0873577498824254</v>
      </c>
      <c r="G790">
        <v>6.1070950702745423E-2</v>
      </c>
      <c r="I790">
        <f t="shared" si="26"/>
        <v>1.8800481944414406E-3</v>
      </c>
      <c r="J790">
        <f t="shared" si="27"/>
        <v>0.50408017900080693</v>
      </c>
    </row>
    <row r="791" spans="1:10" x14ac:dyDescent="0.25">
      <c r="A791" t="s">
        <v>430</v>
      </c>
      <c r="B791">
        <v>789</v>
      </c>
      <c r="C791">
        <v>2237.4</v>
      </c>
      <c r="D791">
        <v>-2.9293858355170621E-2</v>
      </c>
      <c r="E791">
        <v>3.2439107689208615E-3</v>
      </c>
      <c r="F791">
        <v>5.4664399707713525</v>
      </c>
      <c r="G791">
        <v>5.6955340126461029E-2</v>
      </c>
      <c r="I791">
        <f t="shared" si="26"/>
        <v>8.5813013733279956E-4</v>
      </c>
      <c r="J791">
        <f t="shared" si="27"/>
        <v>0.26453567883381396</v>
      </c>
    </row>
    <row r="792" spans="1:10" x14ac:dyDescent="0.25">
      <c r="A792" t="s">
        <v>429</v>
      </c>
      <c r="B792">
        <v>790</v>
      </c>
      <c r="C792">
        <v>2447.33</v>
      </c>
      <c r="D792">
        <v>9.3827657101993367E-2</v>
      </c>
      <c r="E792">
        <v>2.6579252645922815E-3</v>
      </c>
      <c r="F792">
        <v>2.6179909346463108</v>
      </c>
      <c r="G792">
        <v>5.1555070212271861E-2</v>
      </c>
      <c r="I792">
        <f t="shared" si="26"/>
        <v>8.8036292372492466E-3</v>
      </c>
      <c r="J792">
        <f t="shared" si="27"/>
        <v>3.3122185015987271</v>
      </c>
    </row>
    <row r="793" spans="1:10" x14ac:dyDescent="0.25">
      <c r="A793" t="s">
        <v>428</v>
      </c>
      <c r="B793">
        <v>791</v>
      </c>
      <c r="C793">
        <v>2475.56</v>
      </c>
      <c r="D793">
        <v>1.1535019797084933E-2</v>
      </c>
      <c r="E793">
        <v>3.8882209603149065E-3</v>
      </c>
      <c r="F793">
        <v>5.5155831098753207</v>
      </c>
      <c r="G793">
        <v>6.2355600873657747E-2</v>
      </c>
      <c r="I793">
        <f t="shared" si="26"/>
        <v>1.3305668171914134E-4</v>
      </c>
      <c r="J793">
        <f t="shared" si="27"/>
        <v>3.4220452766749419E-2</v>
      </c>
    </row>
    <row r="794" spans="1:10" x14ac:dyDescent="0.25">
      <c r="A794" t="s">
        <v>427</v>
      </c>
      <c r="B794">
        <v>792</v>
      </c>
      <c r="C794">
        <v>2630.07</v>
      </c>
      <c r="D794">
        <v>6.2414160836336219E-2</v>
      </c>
      <c r="E794">
        <v>2.9960581296277545E-3</v>
      </c>
      <c r="F794">
        <v>4.5102402237398724</v>
      </c>
      <c r="G794">
        <v>5.4736259733633191E-2</v>
      </c>
      <c r="I794">
        <f t="shared" si="26"/>
        <v>3.895527472904046E-3</v>
      </c>
      <c r="J794">
        <f t="shared" si="27"/>
        <v>1.3002175873630484</v>
      </c>
    </row>
    <row r="795" spans="1:10" x14ac:dyDescent="0.25">
      <c r="A795" t="s">
        <v>426</v>
      </c>
      <c r="B795">
        <v>793</v>
      </c>
      <c r="C795">
        <v>2541.4699999999998</v>
      </c>
      <c r="D795">
        <v>-3.36873163071707E-2</v>
      </c>
      <c r="E795">
        <v>3.1100657401774336E-3</v>
      </c>
      <c r="F795">
        <v>5.4082203240267024</v>
      </c>
      <c r="G795">
        <v>5.5767963385598307E-2</v>
      </c>
      <c r="I795">
        <f t="shared" si="26"/>
        <v>1.134835279979369E-3</v>
      </c>
      <c r="J795">
        <f t="shared" si="27"/>
        <v>0.36489109066698538</v>
      </c>
    </row>
    <row r="796" spans="1:10" x14ac:dyDescent="0.25">
      <c r="A796" t="s">
        <v>425</v>
      </c>
      <c r="B796">
        <v>794</v>
      </c>
      <c r="C796">
        <v>2626.65</v>
      </c>
      <c r="D796">
        <v>3.3516035994916482E-2</v>
      </c>
      <c r="E796">
        <v>2.6142950849597424E-3</v>
      </c>
      <c r="F796">
        <v>5.5170752921687818</v>
      </c>
      <c r="G796">
        <v>5.1130177830316044E-2</v>
      </c>
      <c r="I796">
        <f t="shared" si="26"/>
        <v>1.1233246688125372E-3</v>
      </c>
      <c r="J796">
        <f t="shared" si="27"/>
        <v>0.42968549161688663</v>
      </c>
    </row>
    <row r="797" spans="1:10" x14ac:dyDescent="0.25">
      <c r="A797" t="s">
        <v>424</v>
      </c>
      <c r="B797">
        <v>795</v>
      </c>
      <c r="C797">
        <v>2584.59</v>
      </c>
      <c r="D797">
        <v>-1.60127919593398E-2</v>
      </c>
      <c r="E797">
        <v>2.2339307398206217E-3</v>
      </c>
      <c r="F797">
        <v>5.9892130578649088</v>
      </c>
      <c r="G797">
        <v>4.7264476510595371E-2</v>
      </c>
      <c r="I797">
        <f t="shared" si="26"/>
        <v>2.5640950633309739E-4</v>
      </c>
      <c r="J797">
        <f t="shared" si="27"/>
        <v>0.1147795237168751</v>
      </c>
    </row>
    <row r="798" spans="1:10" x14ac:dyDescent="0.25">
      <c r="A798" t="s">
        <v>423</v>
      </c>
      <c r="B798">
        <v>796</v>
      </c>
      <c r="C798">
        <v>2470.5</v>
      </c>
      <c r="D798">
        <v>-4.4142397827121593E-2</v>
      </c>
      <c r="E798">
        <v>1.760998221725064E-3</v>
      </c>
      <c r="F798">
        <v>5.2353706241869364</v>
      </c>
      <c r="G798">
        <v>4.1964249328744867E-2</v>
      </c>
      <c r="I798">
        <f t="shared" si="26"/>
        <v>1.9485512859278692E-3</v>
      </c>
      <c r="J798">
        <f t="shared" si="27"/>
        <v>1.1065038350913718</v>
      </c>
    </row>
    <row r="799" spans="1:10" x14ac:dyDescent="0.25">
      <c r="A799" t="s">
        <v>422</v>
      </c>
      <c r="B799">
        <v>797</v>
      </c>
      <c r="C799">
        <v>2526.9</v>
      </c>
      <c r="D799">
        <v>2.2829386763812964E-2</v>
      </c>
      <c r="E799">
        <v>1.7576222331464504E-3</v>
      </c>
      <c r="F799">
        <v>6.0472672679424901</v>
      </c>
      <c r="G799">
        <v>4.1924005452084974E-2</v>
      </c>
      <c r="I799">
        <f t="shared" si="26"/>
        <v>5.2118090001175858E-4</v>
      </c>
      <c r="J799">
        <f t="shared" si="27"/>
        <v>0.29652611931219935</v>
      </c>
    </row>
    <row r="800" spans="1:10" x14ac:dyDescent="0.25">
      <c r="A800" t="s">
        <v>421</v>
      </c>
      <c r="B800">
        <v>798</v>
      </c>
      <c r="C800">
        <v>2488.65</v>
      </c>
      <c r="D800">
        <v>-1.5137124539950086E-2</v>
      </c>
      <c r="E800">
        <v>1.4537832038213848E-3</v>
      </c>
      <c r="F800">
        <v>6.3759747977355419</v>
      </c>
      <c r="G800">
        <v>3.8128509068955013E-2</v>
      </c>
      <c r="I800">
        <f t="shared" si="26"/>
        <v>2.2913253933795911E-4</v>
      </c>
      <c r="J800">
        <f t="shared" si="27"/>
        <v>0.15761121653879753</v>
      </c>
    </row>
    <row r="801" spans="1:10" x14ac:dyDescent="0.25">
      <c r="A801" t="s">
        <v>420</v>
      </c>
      <c r="B801">
        <v>799</v>
      </c>
      <c r="C801">
        <v>2663.68</v>
      </c>
      <c r="D801">
        <v>7.0331304120707872E-2</v>
      </c>
      <c r="E801">
        <v>1.1605205724490311E-3</v>
      </c>
      <c r="F801">
        <v>2.4965818630217562</v>
      </c>
      <c r="G801">
        <v>3.4066414141336203E-2</v>
      </c>
      <c r="I801">
        <f t="shared" si="26"/>
        <v>4.9464923393194998E-3</v>
      </c>
      <c r="J801">
        <f t="shared" si="27"/>
        <v>4.2623047421563438</v>
      </c>
    </row>
    <row r="802" spans="1:10" x14ac:dyDescent="0.25">
      <c r="A802" t="s">
        <v>419</v>
      </c>
      <c r="B802">
        <v>800</v>
      </c>
      <c r="C802">
        <v>2659.41</v>
      </c>
      <c r="D802">
        <v>-1.6030454108602044E-3</v>
      </c>
      <c r="E802">
        <v>1.9326225563120456E-3</v>
      </c>
      <c r="F802">
        <v>6.2475476887287815</v>
      </c>
      <c r="G802">
        <v>4.3961603204524351E-2</v>
      </c>
      <c r="I802">
        <f t="shared" si="26"/>
        <v>2.5697545892799612E-6</v>
      </c>
      <c r="J802">
        <f t="shared" si="27"/>
        <v>1.3296722533259323E-3</v>
      </c>
    </row>
    <row r="803" spans="1:10" x14ac:dyDescent="0.25">
      <c r="A803" t="s">
        <v>418</v>
      </c>
      <c r="B803">
        <v>801</v>
      </c>
      <c r="C803">
        <v>2749.98</v>
      </c>
      <c r="D803">
        <v>3.4056426049386967E-2</v>
      </c>
      <c r="E803">
        <v>1.4777293333035958E-3</v>
      </c>
      <c r="F803">
        <v>5.7323686332877068</v>
      </c>
      <c r="G803">
        <v>3.8441245210107278E-2</v>
      </c>
      <c r="I803">
        <f t="shared" si="26"/>
        <v>1.1598401552573633E-3</v>
      </c>
      <c r="J803">
        <f t="shared" si="27"/>
        <v>0.78487997031529255</v>
      </c>
    </row>
    <row r="804" spans="1:10" x14ac:dyDescent="0.25">
      <c r="A804" t="s">
        <v>417</v>
      </c>
      <c r="B804">
        <v>802</v>
      </c>
      <c r="C804">
        <v>2789.82</v>
      </c>
      <c r="D804">
        <v>1.448737809002254E-2</v>
      </c>
      <c r="E804">
        <v>1.3752133244300797E-3</v>
      </c>
      <c r="F804">
        <v>6.4365270937710548</v>
      </c>
      <c r="G804">
        <v>3.7083868789948002E-2</v>
      </c>
      <c r="I804">
        <f t="shared" si="26"/>
        <v>2.0988412392326515E-4</v>
      </c>
      <c r="J804">
        <f t="shared" si="27"/>
        <v>0.15261932108623658</v>
      </c>
    </row>
    <row r="805" spans="1:10" x14ac:dyDescent="0.25">
      <c r="A805" t="s">
        <v>416</v>
      </c>
      <c r="B805">
        <v>803</v>
      </c>
      <c r="C805">
        <v>2761.63</v>
      </c>
      <c r="D805">
        <v>-1.0104594561656355E-2</v>
      </c>
      <c r="E805">
        <v>1.096562708341222E-3</v>
      </c>
      <c r="F805">
        <v>6.7224630900401223</v>
      </c>
      <c r="G805">
        <v>3.3114388237459894E-2</v>
      </c>
      <c r="I805">
        <f t="shared" si="26"/>
        <v>1.0210283125545518E-4</v>
      </c>
      <c r="J805">
        <f t="shared" si="27"/>
        <v>9.3111712151790066E-2</v>
      </c>
    </row>
    <row r="806" spans="1:10" x14ac:dyDescent="0.25">
      <c r="A806" t="s">
        <v>415</v>
      </c>
      <c r="B806">
        <v>804</v>
      </c>
      <c r="C806">
        <v>2846.06</v>
      </c>
      <c r="D806">
        <v>3.0572524197665762E-2</v>
      </c>
      <c r="E806">
        <v>8.6139366575799725E-4</v>
      </c>
      <c r="F806">
        <v>5.9718810319455873</v>
      </c>
      <c r="G806">
        <v>2.9349508782226617E-2</v>
      </c>
      <c r="I806">
        <f t="shared" si="26"/>
        <v>9.3467923581685855E-4</v>
      </c>
      <c r="J806">
        <f t="shared" si="27"/>
        <v>1.0850779068526961</v>
      </c>
    </row>
    <row r="807" spans="1:10" x14ac:dyDescent="0.25">
      <c r="A807" t="s">
        <v>414</v>
      </c>
      <c r="B807">
        <v>805</v>
      </c>
      <c r="C807">
        <v>2783.36</v>
      </c>
      <c r="D807">
        <v>-2.2030456139364496E-2</v>
      </c>
      <c r="E807">
        <v>8.5784637278690497E-4</v>
      </c>
      <c r="F807">
        <v>6.4953187266384624</v>
      </c>
      <c r="G807">
        <v>2.928901454106821E-2</v>
      </c>
      <c r="I807">
        <f t="shared" si="26"/>
        <v>4.8534099770846279E-4</v>
      </c>
      <c r="J807">
        <f t="shared" si="27"/>
        <v>0.56576680056561235</v>
      </c>
    </row>
    <row r="808" spans="1:10" x14ac:dyDescent="0.25">
      <c r="A808" t="s">
        <v>413</v>
      </c>
      <c r="B808">
        <v>806</v>
      </c>
      <c r="C808">
        <v>2799.55</v>
      </c>
      <c r="D808">
        <v>5.8167107381006389E-3</v>
      </c>
      <c r="E808">
        <v>7.6030341244985491E-4</v>
      </c>
      <c r="F808">
        <v>7.137292159408533</v>
      </c>
      <c r="G808">
        <v>2.7573599918216243E-2</v>
      </c>
      <c r="I808">
        <f t="shared" si="26"/>
        <v>3.383412381073528E-5</v>
      </c>
      <c r="J808">
        <f t="shared" si="27"/>
        <v>4.4500818037518382E-2</v>
      </c>
    </row>
    <row r="809" spans="1:10" x14ac:dyDescent="0.25">
      <c r="A809" t="s">
        <v>412</v>
      </c>
      <c r="B809">
        <v>807</v>
      </c>
      <c r="C809">
        <v>2874.56</v>
      </c>
      <c r="D809">
        <v>2.6793591827257934E-2</v>
      </c>
      <c r="E809">
        <v>5.906481467130094E-4</v>
      </c>
      <c r="F809">
        <v>6.2188514593243873</v>
      </c>
      <c r="G809">
        <v>2.4303253829744884E-2</v>
      </c>
      <c r="I809">
        <f t="shared" si="26"/>
        <v>7.1789656300570313E-4</v>
      </c>
      <c r="J809">
        <f t="shared" si="27"/>
        <v>1.2154386109578748</v>
      </c>
    </row>
    <row r="810" spans="1:10" x14ac:dyDescent="0.25">
      <c r="A810" t="s">
        <v>411</v>
      </c>
      <c r="B810">
        <v>808</v>
      </c>
      <c r="C810">
        <v>2823.16</v>
      </c>
      <c r="D810">
        <v>-1.7880997439608137E-2</v>
      </c>
      <c r="E810">
        <v>6.0569734063841579E-4</v>
      </c>
      <c r="F810">
        <v>6.8812591204545939</v>
      </c>
      <c r="G810">
        <v>2.4610919134368303E-2</v>
      </c>
      <c r="I810">
        <f t="shared" si="26"/>
        <v>3.1973006943527275E-4</v>
      </c>
      <c r="J810">
        <f t="shared" si="27"/>
        <v>0.52787101409141335</v>
      </c>
    </row>
    <row r="811" spans="1:10" x14ac:dyDescent="0.25">
      <c r="A811" t="s">
        <v>410</v>
      </c>
      <c r="B811">
        <v>809</v>
      </c>
      <c r="C811">
        <v>2736.56</v>
      </c>
      <c r="D811">
        <v>-3.0674846625766805E-2</v>
      </c>
      <c r="E811">
        <v>5.331312918116295E-4</v>
      </c>
      <c r="F811">
        <v>5.7718000744636262</v>
      </c>
      <c r="G811">
        <v>2.308963602596692E-2</v>
      </c>
      <c r="I811">
        <f t="shared" si="26"/>
        <v>9.4094621551431713E-4</v>
      </c>
      <c r="J811">
        <f t="shared" si="27"/>
        <v>1.7649427635674784</v>
      </c>
    </row>
    <row r="812" spans="1:10" x14ac:dyDescent="0.25">
      <c r="A812" t="s">
        <v>409</v>
      </c>
      <c r="B812">
        <v>810</v>
      </c>
      <c r="C812">
        <v>2799.31</v>
      </c>
      <c r="D812">
        <v>2.2930248194813929E-2</v>
      </c>
      <c r="E812">
        <v>6.0892879643318124E-4</v>
      </c>
      <c r="F812">
        <v>6.5403317693674028</v>
      </c>
      <c r="G812">
        <v>2.4676482659268546E-2</v>
      </c>
      <c r="I812">
        <f t="shared" si="26"/>
        <v>5.2579628227576746E-4</v>
      </c>
      <c r="J812">
        <f t="shared" si="27"/>
        <v>0.86347744655144409</v>
      </c>
    </row>
    <row r="813" spans="1:10" x14ac:dyDescent="0.25">
      <c r="A813" t="s">
        <v>408</v>
      </c>
      <c r="B813">
        <v>811</v>
      </c>
      <c r="C813">
        <v>2797.8</v>
      </c>
      <c r="D813">
        <v>-5.3941864245110605E-4</v>
      </c>
      <c r="E813">
        <v>5.7908769610382968E-4</v>
      </c>
      <c r="F813">
        <v>7.4535541635162526</v>
      </c>
      <c r="G813">
        <v>2.4064241024886485E-2</v>
      </c>
      <c r="I813">
        <f t="shared" si="26"/>
        <v>2.9097247182379421E-7</v>
      </c>
      <c r="J813">
        <f t="shared" si="27"/>
        <v>5.0246702491089229E-4</v>
      </c>
    </row>
    <row r="814" spans="1:10" x14ac:dyDescent="0.25">
      <c r="A814" t="s">
        <v>407</v>
      </c>
      <c r="B814">
        <v>812</v>
      </c>
      <c r="C814">
        <v>2836.74</v>
      </c>
      <c r="D814">
        <v>1.3918078490242181E-2</v>
      </c>
      <c r="E814">
        <v>4.4542442323648729E-4</v>
      </c>
      <c r="F814">
        <v>7.2815878483115801</v>
      </c>
      <c r="G814">
        <v>2.1105080507699735E-2</v>
      </c>
      <c r="I814">
        <f t="shared" si="26"/>
        <v>1.9371290886054205E-4</v>
      </c>
      <c r="J814">
        <f t="shared" si="27"/>
        <v>0.43489512194461521</v>
      </c>
    </row>
    <row r="815" spans="1:10" x14ac:dyDescent="0.25">
      <c r="A815" t="s">
        <v>406</v>
      </c>
      <c r="B815">
        <v>813</v>
      </c>
      <c r="C815">
        <v>2878.48</v>
      </c>
      <c r="D815">
        <v>1.4714073196697708E-2</v>
      </c>
      <c r="E815">
        <v>3.8435477402549225E-4</v>
      </c>
      <c r="F815">
        <v>7.3006525915082934</v>
      </c>
      <c r="G815">
        <v>1.9604968095497943E-2</v>
      </c>
      <c r="I815">
        <f t="shared" si="26"/>
        <v>2.1650395003777791E-4</v>
      </c>
      <c r="J815">
        <f t="shared" si="27"/>
        <v>0.56329194970118501</v>
      </c>
    </row>
    <row r="816" spans="1:10" x14ac:dyDescent="0.25">
      <c r="A816" t="s">
        <v>405</v>
      </c>
      <c r="B816">
        <v>814</v>
      </c>
      <c r="C816">
        <v>2863.39</v>
      </c>
      <c r="D816">
        <v>-5.2423501292349073E-3</v>
      </c>
      <c r="E816">
        <v>3.4261063473517574E-4</v>
      </c>
      <c r="F816">
        <v>7.8987017403435695</v>
      </c>
      <c r="G816">
        <v>1.8509744318471171E-2</v>
      </c>
      <c r="I816">
        <f t="shared" si="26"/>
        <v>2.7482234877489249E-5</v>
      </c>
      <c r="J816">
        <f t="shared" si="27"/>
        <v>8.0214190953914535E-2</v>
      </c>
    </row>
    <row r="817" spans="1:10" x14ac:dyDescent="0.25">
      <c r="A817" t="s">
        <v>404</v>
      </c>
      <c r="B817">
        <v>815</v>
      </c>
      <c r="C817">
        <v>2939.51</v>
      </c>
      <c r="D817">
        <v>2.6583874358714787E-2</v>
      </c>
      <c r="E817">
        <v>2.7089278717102873E-4</v>
      </c>
      <c r="F817">
        <v>5.6049975023005318</v>
      </c>
      <c r="G817">
        <v>1.6458820953246581E-2</v>
      </c>
      <c r="I817">
        <f t="shared" si="26"/>
        <v>7.0670237591993355E-4</v>
      </c>
      <c r="J817">
        <f t="shared" si="27"/>
        <v>2.6087899323570971</v>
      </c>
    </row>
    <row r="818" spans="1:10" x14ac:dyDescent="0.25">
      <c r="A818" t="s">
        <v>403</v>
      </c>
      <c r="B818">
        <v>816</v>
      </c>
      <c r="C818">
        <v>2912.43</v>
      </c>
      <c r="D818">
        <v>-9.2124197570344624E-3</v>
      </c>
      <c r="E818">
        <v>3.5957940335618955E-4</v>
      </c>
      <c r="F818">
        <v>7.6945534561210538</v>
      </c>
      <c r="G818">
        <v>1.8962579027025559E-2</v>
      </c>
      <c r="I818">
        <f t="shared" si="26"/>
        <v>8.4868677779798907E-5</v>
      </c>
      <c r="J818">
        <f t="shared" si="27"/>
        <v>0.23602207742619316</v>
      </c>
    </row>
    <row r="819" spans="1:10" x14ac:dyDescent="0.25">
      <c r="A819">
        <v>43952</v>
      </c>
      <c r="B819">
        <v>817</v>
      </c>
      <c r="C819">
        <v>2830.71</v>
      </c>
      <c r="D819">
        <v>-2.8059043479156554E-2</v>
      </c>
      <c r="E819">
        <v>2.9594055431619951E-4</v>
      </c>
      <c r="F819">
        <v>5.4649868585942531</v>
      </c>
      <c r="G819">
        <v>1.7202922842243975E-2</v>
      </c>
      <c r="I819">
        <f t="shared" si="26"/>
        <v>7.8730992096519791E-4</v>
      </c>
      <c r="J819">
        <f t="shared" si="27"/>
        <v>2.660365095227847</v>
      </c>
    </row>
    <row r="820" spans="1:10" x14ac:dyDescent="0.25">
      <c r="A820">
        <v>43955</v>
      </c>
      <c r="B820">
        <v>818</v>
      </c>
      <c r="C820">
        <v>2842.74</v>
      </c>
      <c r="D820">
        <v>4.2498171836746756E-3</v>
      </c>
      <c r="E820">
        <v>3.9568705784331546E-4</v>
      </c>
      <c r="F820">
        <v>7.789242396419354</v>
      </c>
      <c r="G820">
        <v>1.9891884220538673E-2</v>
      </c>
      <c r="I820">
        <f t="shared" si="26"/>
        <v>1.8060946094656553E-5</v>
      </c>
      <c r="J820">
        <f t="shared" si="27"/>
        <v>4.5644520680300706E-2</v>
      </c>
    </row>
    <row r="821" spans="1:10" x14ac:dyDescent="0.25">
      <c r="A821">
        <v>43956</v>
      </c>
      <c r="B821">
        <v>819</v>
      </c>
      <c r="C821">
        <v>2868.44</v>
      </c>
      <c r="D821">
        <v>9.0405735311707147E-3</v>
      </c>
      <c r="E821">
        <v>3.0936541016808719E-4</v>
      </c>
      <c r="F821">
        <v>7.8167950885539357</v>
      </c>
      <c r="G821">
        <v>1.7588786489354153E-2</v>
      </c>
      <c r="I821">
        <f t="shared" si="26"/>
        <v>8.1731969772504522E-5</v>
      </c>
      <c r="J821">
        <f t="shared" si="27"/>
        <v>0.26419233400429987</v>
      </c>
    </row>
    <row r="822" spans="1:10" x14ac:dyDescent="0.25">
      <c r="A822">
        <v>43957</v>
      </c>
      <c r="B822">
        <v>820</v>
      </c>
      <c r="C822">
        <v>2848.42</v>
      </c>
      <c r="D822">
        <v>-6.9794034388029891E-3</v>
      </c>
      <c r="E822">
        <v>2.5699948128470702E-4</v>
      </c>
      <c r="F822">
        <v>8.0768949712642151</v>
      </c>
      <c r="G822">
        <v>1.6031203363587744E-2</v>
      </c>
      <c r="I822">
        <f t="shared" si="26"/>
        <v>4.8712072361574988E-5</v>
      </c>
      <c r="J822">
        <f t="shared" si="27"/>
        <v>0.18954152015431963</v>
      </c>
    </row>
    <row r="823" spans="1:10" x14ac:dyDescent="0.25">
      <c r="A823">
        <v>43958</v>
      </c>
      <c r="B823">
        <v>821</v>
      </c>
      <c r="C823">
        <v>2881.19</v>
      </c>
      <c r="D823">
        <v>1.1504623615899323E-2</v>
      </c>
      <c r="E823">
        <v>2.1011070551492435E-4</v>
      </c>
      <c r="F823">
        <v>7.8379396774192474</v>
      </c>
      <c r="G823">
        <v>1.4495195946068627E-2</v>
      </c>
      <c r="I823">
        <f t="shared" si="26"/>
        <v>1.3235636454350842E-4</v>
      </c>
      <c r="J823">
        <f t="shared" si="27"/>
        <v>0.62993631961369545</v>
      </c>
    </row>
    <row r="824" spans="1:10" x14ac:dyDescent="0.25">
      <c r="A824">
        <v>43959</v>
      </c>
      <c r="B824">
        <v>822</v>
      </c>
      <c r="C824">
        <v>2929.8</v>
      </c>
      <c r="D824">
        <v>1.6871501011734846E-2</v>
      </c>
      <c r="E824">
        <v>1.9202078661786841E-4</v>
      </c>
      <c r="F824">
        <v>7.0755281117713373</v>
      </c>
      <c r="G824">
        <v>1.3857156512714592E-2</v>
      </c>
      <c r="I824">
        <f t="shared" si="26"/>
        <v>2.8464754638896994E-4</v>
      </c>
      <c r="J824">
        <f t="shared" si="27"/>
        <v>1.4823788163905074</v>
      </c>
    </row>
    <row r="825" spans="1:10" x14ac:dyDescent="0.25">
      <c r="A825">
        <v>43962</v>
      </c>
      <c r="B825">
        <v>823</v>
      </c>
      <c r="C825">
        <v>2930.19</v>
      </c>
      <c r="D825">
        <v>1.331148883882971E-4</v>
      </c>
      <c r="E825">
        <v>2.10373590338684E-4</v>
      </c>
      <c r="F825">
        <v>8.4665413771053242</v>
      </c>
      <c r="G825">
        <v>1.450426110971131E-2</v>
      </c>
      <c r="I825">
        <f t="shared" si="26"/>
        <v>1.7719573510628795E-8</v>
      </c>
      <c r="J825">
        <f t="shared" si="27"/>
        <v>8.4229077813910734E-5</v>
      </c>
    </row>
    <row r="826" spans="1:10" x14ac:dyDescent="0.25">
      <c r="A826">
        <v>43963</v>
      </c>
      <c r="B826">
        <v>824</v>
      </c>
      <c r="C826">
        <v>2870.12</v>
      </c>
      <c r="D826">
        <v>-2.0500377108651713E-2</v>
      </c>
      <c r="E826">
        <v>1.6428936208278086E-4</v>
      </c>
      <c r="F826">
        <v>6.1558004891777518</v>
      </c>
      <c r="G826">
        <v>1.2817541187091261E-2</v>
      </c>
      <c r="I826">
        <f t="shared" si="26"/>
        <v>4.2026546159693116E-4</v>
      </c>
      <c r="J826">
        <f t="shared" si="27"/>
        <v>2.5580807927489002</v>
      </c>
    </row>
    <row r="827" spans="1:10" x14ac:dyDescent="0.25">
      <c r="A827">
        <v>43964</v>
      </c>
      <c r="B827">
        <v>825</v>
      </c>
      <c r="C827">
        <v>2820</v>
      </c>
      <c r="D827">
        <v>-1.7462684487059787E-2</v>
      </c>
      <c r="E827">
        <v>2.1785738700495387E-4</v>
      </c>
      <c r="F827">
        <v>7.0319223207460997</v>
      </c>
      <c r="G827">
        <v>1.4759992784718895E-2</v>
      </c>
      <c r="I827">
        <f t="shared" si="26"/>
        <v>3.0494534949459856E-4</v>
      </c>
      <c r="J827">
        <f t="shared" si="27"/>
        <v>1.3997475765541263</v>
      </c>
    </row>
    <row r="828" spans="1:10" x14ac:dyDescent="0.25">
      <c r="A828">
        <v>43965</v>
      </c>
      <c r="B828">
        <v>826</v>
      </c>
      <c r="C828">
        <v>2852.5</v>
      </c>
      <c r="D828">
        <v>1.1524822695035519E-2</v>
      </c>
      <c r="E828">
        <v>2.3435341559485337E-4</v>
      </c>
      <c r="F828">
        <v>7.7919228348405865</v>
      </c>
      <c r="G828">
        <v>1.5308605932443795E-2</v>
      </c>
      <c r="I828">
        <f t="shared" si="26"/>
        <v>1.3282153815200577E-4</v>
      </c>
      <c r="J828">
        <f t="shared" si="27"/>
        <v>0.56675742410183438</v>
      </c>
    </row>
    <row r="829" spans="1:10" x14ac:dyDescent="0.25">
      <c r="A829">
        <v>43966</v>
      </c>
      <c r="B829">
        <v>827</v>
      </c>
      <c r="C829">
        <v>2863.7</v>
      </c>
      <c r="D829">
        <v>3.9263803680980036E-3</v>
      </c>
      <c r="E829">
        <v>2.1059962114030665E-4</v>
      </c>
      <c r="F829">
        <v>8.3923490481575271</v>
      </c>
      <c r="G829">
        <v>1.4512050893664433E-2</v>
      </c>
      <c r="I829">
        <f t="shared" si="26"/>
        <v>1.5416462794985415E-5</v>
      </c>
      <c r="J829">
        <f t="shared" si="27"/>
        <v>7.3202709062399451E-2</v>
      </c>
    </row>
    <row r="830" spans="1:10" x14ac:dyDescent="0.25">
      <c r="A830">
        <v>43969</v>
      </c>
      <c r="B830">
        <v>828</v>
      </c>
      <c r="C830">
        <v>2953.91</v>
      </c>
      <c r="D830">
        <v>3.1501204735132848E-2</v>
      </c>
      <c r="E830">
        <v>1.6771177842963016E-4</v>
      </c>
      <c r="F830">
        <v>2.7764108924334847</v>
      </c>
      <c r="G830">
        <v>1.295035823557133E-2</v>
      </c>
      <c r="I830">
        <f t="shared" si="26"/>
        <v>9.9232589976475626E-4</v>
      </c>
      <c r="J830">
        <f t="shared" si="27"/>
        <v>5.9168527640479605</v>
      </c>
    </row>
    <row r="831" spans="1:10" x14ac:dyDescent="0.25">
      <c r="A831">
        <v>43970</v>
      </c>
      <c r="B831">
        <v>829</v>
      </c>
      <c r="C831">
        <v>2922.94</v>
      </c>
      <c r="D831">
        <v>-1.0484408800538914E-2</v>
      </c>
      <c r="E831">
        <v>3.4120729975636193E-4</v>
      </c>
      <c r="F831">
        <v>7.6608618598830356</v>
      </c>
      <c r="G831">
        <v>1.8471797415421216E-2</v>
      </c>
      <c r="I831">
        <f t="shared" si="26"/>
        <v>1.0992282789681781E-4</v>
      </c>
      <c r="J831">
        <f t="shared" si="27"/>
        <v>0.32215848833043104</v>
      </c>
    </row>
    <row r="832" spans="1:10" x14ac:dyDescent="0.25">
      <c r="A832">
        <v>43971</v>
      </c>
      <c r="B832">
        <v>830</v>
      </c>
      <c r="C832">
        <v>2971.61</v>
      </c>
      <c r="D832">
        <v>1.6651043127809739E-2</v>
      </c>
      <c r="E832">
        <v>2.8722318035097864E-4</v>
      </c>
      <c r="F832">
        <v>7.189948571032704</v>
      </c>
      <c r="G832">
        <v>1.6947660025825945E-2</v>
      </c>
      <c r="I832">
        <f t="shared" si="26"/>
        <v>2.7725723724417997E-4</v>
      </c>
      <c r="J832">
        <f t="shared" si="27"/>
        <v>0.96530244148602296</v>
      </c>
    </row>
    <row r="833" spans="1:10" x14ac:dyDescent="0.25">
      <c r="A833">
        <v>43972</v>
      </c>
      <c r="B833">
        <v>831</v>
      </c>
      <c r="C833">
        <v>2948.51</v>
      </c>
      <c r="D833">
        <v>-7.7735638256701822E-3</v>
      </c>
      <c r="E833">
        <v>2.813882628112885E-4</v>
      </c>
      <c r="F833">
        <v>7.9610245373549384</v>
      </c>
      <c r="G833">
        <v>1.6774631525350667E-2</v>
      </c>
      <c r="I833">
        <f t="shared" si="26"/>
        <v>6.0428294551768039E-5</v>
      </c>
      <c r="J833">
        <f t="shared" si="27"/>
        <v>0.21475058678013853</v>
      </c>
    </row>
    <row r="834" spans="1:10" x14ac:dyDescent="0.25">
      <c r="A834">
        <v>43973</v>
      </c>
      <c r="B834">
        <v>832</v>
      </c>
      <c r="C834">
        <v>2955.45</v>
      </c>
      <c r="D834">
        <v>2.3537312066093108E-3</v>
      </c>
      <c r="E834">
        <v>2.3117557596258076E-4</v>
      </c>
      <c r="F834">
        <v>8.3483683788658105</v>
      </c>
      <c r="G834">
        <v>1.5204459081551725E-2</v>
      </c>
      <c r="I834">
        <f t="shared" si="26"/>
        <v>5.5400505929665222E-6</v>
      </c>
      <c r="J834">
        <f t="shared" si="27"/>
        <v>2.3964688180827816E-2</v>
      </c>
    </row>
    <row r="835" spans="1:10" x14ac:dyDescent="0.25">
      <c r="A835">
        <v>43977</v>
      </c>
      <c r="B835">
        <v>833</v>
      </c>
      <c r="C835">
        <v>2991.77</v>
      </c>
      <c r="D835">
        <v>1.2289160703107926E-2</v>
      </c>
      <c r="E835">
        <v>1.8131265068261769E-4</v>
      </c>
      <c r="F835">
        <v>7.7823426376391893</v>
      </c>
      <c r="G835">
        <v>1.3465238604741385E-2</v>
      </c>
      <c r="I835">
        <f t="shared" si="26"/>
        <v>1.5102347078681212E-4</v>
      </c>
      <c r="J835">
        <f t="shared" si="27"/>
        <v>0.83294502737800757</v>
      </c>
    </row>
    <row r="836" spans="1:10" x14ac:dyDescent="0.25">
      <c r="A836">
        <v>43978</v>
      </c>
      <c r="B836">
        <v>834</v>
      </c>
      <c r="C836">
        <v>3036.13</v>
      </c>
      <c r="D836">
        <v>1.4827343010993532E-2</v>
      </c>
      <c r="E836">
        <v>1.7400745237799436E-4</v>
      </c>
      <c r="F836">
        <v>7.3929602170221731</v>
      </c>
      <c r="G836">
        <v>1.3191188436907206E-2</v>
      </c>
      <c r="I836">
        <f t="shared" si="26"/>
        <v>2.1985010076565873E-4</v>
      </c>
      <c r="J836">
        <f t="shared" si="27"/>
        <v>1.2634522128861523</v>
      </c>
    </row>
    <row r="837" spans="1:10" x14ac:dyDescent="0.25">
      <c r="A837">
        <v>43979</v>
      </c>
      <c r="B837">
        <v>835</v>
      </c>
      <c r="C837">
        <v>3029.73</v>
      </c>
      <c r="D837">
        <v>-2.1079466294262605E-3</v>
      </c>
      <c r="E837">
        <v>1.829653416308234E-4</v>
      </c>
      <c r="F837">
        <v>8.5819281261980169</v>
      </c>
      <c r="G837">
        <v>1.3526468187624712E-2</v>
      </c>
      <c r="I837">
        <f t="shared" ref="I837:I900" si="28">D837*D837</f>
        <v>4.4434389925095323E-6</v>
      </c>
      <c r="J837">
        <f t="shared" si="27"/>
        <v>2.4285686856887027E-2</v>
      </c>
    </row>
    <row r="838" spans="1:10" x14ac:dyDescent="0.25">
      <c r="A838">
        <v>43980</v>
      </c>
      <c r="B838">
        <v>836</v>
      </c>
      <c r="C838">
        <v>3044.31</v>
      </c>
      <c r="D838">
        <v>4.8123100078225622E-3</v>
      </c>
      <c r="E838">
        <v>1.4432966843530272E-4</v>
      </c>
      <c r="F838">
        <v>8.6829561298370059</v>
      </c>
      <c r="G838">
        <v>1.2013728332008458E-2</v>
      </c>
      <c r="I838">
        <f t="shared" si="28"/>
        <v>2.315832761138919E-5</v>
      </c>
      <c r="J838">
        <f t="shared" ref="J838:J901" si="29">I838/E838</f>
        <v>0.16045438101848167</v>
      </c>
    </row>
    <row r="839" spans="1:10" x14ac:dyDescent="0.25">
      <c r="A839" t="s">
        <v>402</v>
      </c>
      <c r="B839">
        <v>837</v>
      </c>
      <c r="C839">
        <v>3055.73</v>
      </c>
      <c r="D839">
        <v>3.7512605483673855E-3</v>
      </c>
      <c r="E839">
        <v>1.1882702606897224E-4</v>
      </c>
      <c r="F839">
        <v>8.9194178196761236</v>
      </c>
      <c r="G839">
        <v>1.0900780984359435E-2</v>
      </c>
      <c r="I839">
        <f t="shared" si="28"/>
        <v>1.4071955701737578E-5</v>
      </c>
      <c r="J839">
        <f t="shared" si="29"/>
        <v>0.11842386506895847</v>
      </c>
    </row>
    <row r="840" spans="1:10" x14ac:dyDescent="0.25">
      <c r="A840" t="s">
        <v>401</v>
      </c>
      <c r="B840">
        <v>838</v>
      </c>
      <c r="C840">
        <v>3080.82</v>
      </c>
      <c r="D840">
        <v>8.2108039650099496E-3</v>
      </c>
      <c r="E840">
        <v>9.7468104274473831E-5</v>
      </c>
      <c r="F840">
        <v>8.5442995889056963</v>
      </c>
      <c r="G840">
        <v>9.8725935941106086E-3</v>
      </c>
      <c r="I840">
        <f t="shared" si="28"/>
        <v>6.7417301751823109E-5</v>
      </c>
      <c r="J840">
        <f t="shared" si="29"/>
        <v>0.69168578022173755</v>
      </c>
    </row>
    <row r="841" spans="1:10" x14ac:dyDescent="0.25">
      <c r="A841" t="s">
        <v>400</v>
      </c>
      <c r="B841">
        <v>839</v>
      </c>
      <c r="C841">
        <v>3122.87</v>
      </c>
      <c r="D841">
        <v>1.3648963587616247E-2</v>
      </c>
      <c r="E841">
        <v>9.2445057291177851E-5</v>
      </c>
      <c r="F841">
        <v>7.2737076659548414</v>
      </c>
      <c r="G841">
        <v>9.6148352711410423E-3</v>
      </c>
      <c r="I841">
        <f t="shared" si="28"/>
        <v>1.8629420701607419E-4</v>
      </c>
      <c r="J841">
        <f t="shared" si="29"/>
        <v>2.0151883991947344</v>
      </c>
    </row>
    <row r="842" spans="1:10" x14ac:dyDescent="0.25">
      <c r="A842" t="s">
        <v>399</v>
      </c>
      <c r="B842">
        <v>840</v>
      </c>
      <c r="C842">
        <v>3112.35</v>
      </c>
      <c r="D842">
        <v>-3.3686961032639573E-3</v>
      </c>
      <c r="E842">
        <v>1.1370644596500562E-4</v>
      </c>
      <c r="F842">
        <v>8.9820886180765722</v>
      </c>
      <c r="G842">
        <v>1.0663322463707343E-2</v>
      </c>
      <c r="I842">
        <f t="shared" si="28"/>
        <v>1.134811343614577E-5</v>
      </c>
      <c r="J842">
        <f t="shared" si="29"/>
        <v>9.9801847994073031E-2</v>
      </c>
    </row>
    <row r="843" spans="1:10" x14ac:dyDescent="0.25">
      <c r="A843" t="s">
        <v>398</v>
      </c>
      <c r="B843">
        <v>841</v>
      </c>
      <c r="C843">
        <v>3193.93</v>
      </c>
      <c r="D843">
        <v>2.621170498176606E-2</v>
      </c>
      <c r="E843">
        <v>9.2989691020669004E-5</v>
      </c>
      <c r="F843">
        <v>1.8945311046013362</v>
      </c>
      <c r="G843">
        <v>9.6431162505006135E-3</v>
      </c>
      <c r="I843">
        <f t="shared" si="28"/>
        <v>6.8705347805113966E-4</v>
      </c>
      <c r="J843">
        <f t="shared" si="29"/>
        <v>7.3884908155940305</v>
      </c>
    </row>
    <row r="844" spans="1:10" x14ac:dyDescent="0.25">
      <c r="A844" t="s">
        <v>397</v>
      </c>
      <c r="B844">
        <v>842</v>
      </c>
      <c r="C844">
        <v>3232.39</v>
      </c>
      <c r="D844">
        <v>1.2041591393674889E-2</v>
      </c>
      <c r="E844">
        <v>2.198135162607347E-4</v>
      </c>
      <c r="F844">
        <v>7.763081309716962</v>
      </c>
      <c r="G844">
        <v>1.482610927589348E-2</v>
      </c>
      <c r="I844">
        <f t="shared" si="28"/>
        <v>1.4499992329222516E-4</v>
      </c>
      <c r="J844">
        <f t="shared" si="29"/>
        <v>0.65964971471650358</v>
      </c>
    </row>
    <row r="845" spans="1:10" x14ac:dyDescent="0.25">
      <c r="A845" t="s">
        <v>396</v>
      </c>
      <c r="B845">
        <v>843</v>
      </c>
      <c r="C845">
        <v>3207.18</v>
      </c>
      <c r="D845">
        <v>-7.7991826481333959E-3</v>
      </c>
      <c r="E845">
        <v>2.0208600435760559E-4</v>
      </c>
      <c r="F845">
        <v>8.2058203407979278</v>
      </c>
      <c r="G845">
        <v>1.4215695704312385E-2</v>
      </c>
      <c r="I845">
        <f t="shared" si="28"/>
        <v>6.0827249978945047E-5</v>
      </c>
      <c r="J845">
        <f t="shared" si="29"/>
        <v>0.30099684623041434</v>
      </c>
    </row>
    <row r="846" spans="1:10" x14ac:dyDescent="0.25">
      <c r="A846" t="s">
        <v>395</v>
      </c>
      <c r="B846">
        <v>844</v>
      </c>
      <c r="C846">
        <v>3190.14</v>
      </c>
      <c r="D846">
        <v>-5.3130787794885004E-3</v>
      </c>
      <c r="E846">
        <v>1.7080624435560123E-4</v>
      </c>
      <c r="F846">
        <v>8.5097127194297215</v>
      </c>
      <c r="G846">
        <v>1.306928629863166E-2</v>
      </c>
      <c r="I846">
        <f t="shared" si="28"/>
        <v>2.8228806117051012E-5</v>
      </c>
      <c r="J846">
        <f t="shared" si="29"/>
        <v>0.16526799838934172</v>
      </c>
    </row>
    <row r="847" spans="1:10" x14ac:dyDescent="0.25">
      <c r="A847" t="s">
        <v>394</v>
      </c>
      <c r="B847">
        <v>845</v>
      </c>
      <c r="C847">
        <v>3002.1</v>
      </c>
      <c r="D847">
        <v>-5.8944121574601716E-2</v>
      </c>
      <c r="E847">
        <v>1.4008078734062358E-4</v>
      </c>
      <c r="F847">
        <v>-15.929606665212694</v>
      </c>
      <c r="G847">
        <v>1.1835572962075963E-2</v>
      </c>
      <c r="I847">
        <f t="shared" si="28"/>
        <v>3.4744094682014276E-3</v>
      </c>
      <c r="J847">
        <f t="shared" si="29"/>
        <v>24.802897914565371</v>
      </c>
    </row>
    <row r="848" spans="1:10" x14ac:dyDescent="0.25">
      <c r="A848" t="s">
        <v>393</v>
      </c>
      <c r="B848">
        <v>846</v>
      </c>
      <c r="C848">
        <v>3041.31</v>
      </c>
      <c r="D848">
        <v>1.3060857399820103E-2</v>
      </c>
      <c r="E848">
        <v>8.4402035825581251E-4</v>
      </c>
      <c r="F848">
        <v>6.8752227086331059</v>
      </c>
      <c r="G848">
        <v>2.9052028470587257E-2</v>
      </c>
      <c r="I848">
        <f t="shared" si="28"/>
        <v>1.7058599601843554E-4</v>
      </c>
      <c r="J848">
        <f t="shared" si="29"/>
        <v>0.20211123386994531</v>
      </c>
    </row>
    <row r="849" spans="1:10" x14ac:dyDescent="0.25">
      <c r="A849" t="s">
        <v>392</v>
      </c>
      <c r="B849">
        <v>847</v>
      </c>
      <c r="C849">
        <v>3066.59</v>
      </c>
      <c r="D849">
        <v>8.3122075684491925E-3</v>
      </c>
      <c r="E849">
        <v>6.8333037514689977E-4</v>
      </c>
      <c r="F849">
        <v>7.1874202590230993</v>
      </c>
      <c r="G849">
        <v>2.6140588653412143E-2</v>
      </c>
      <c r="I849">
        <f t="shared" si="28"/>
        <v>6.9092794660984038E-5</v>
      </c>
      <c r="J849">
        <f t="shared" si="29"/>
        <v>0.10111184453951828</v>
      </c>
    </row>
    <row r="850" spans="1:10" x14ac:dyDescent="0.25">
      <c r="A850" t="s">
        <v>391</v>
      </c>
      <c r="B850">
        <v>848</v>
      </c>
      <c r="C850">
        <v>3124.74</v>
      </c>
      <c r="D850">
        <v>1.8962430582503575E-2</v>
      </c>
      <c r="E850">
        <v>5.3941202755729192E-4</v>
      </c>
      <c r="F850">
        <v>6.858427668186506</v>
      </c>
      <c r="G850">
        <v>2.3225245478945791E-2</v>
      </c>
      <c r="I850">
        <f t="shared" si="28"/>
        <v>3.5957377359626687E-4</v>
      </c>
      <c r="J850">
        <f t="shared" si="29"/>
        <v>0.66660318129090268</v>
      </c>
    </row>
    <row r="851" spans="1:10" x14ac:dyDescent="0.25">
      <c r="A851" t="s">
        <v>390</v>
      </c>
      <c r="B851">
        <v>849</v>
      </c>
      <c r="C851">
        <v>3113.49</v>
      </c>
      <c r="D851">
        <v>-3.6002995449221364E-3</v>
      </c>
      <c r="E851">
        <v>4.9101034895245315E-4</v>
      </c>
      <c r="F851">
        <v>7.5926464048029576</v>
      </c>
      <c r="G851">
        <v>2.2158753325772936E-2</v>
      </c>
      <c r="I851">
        <f t="shared" si="28"/>
        <v>1.2962156813166543E-5</v>
      </c>
      <c r="J851">
        <f t="shared" si="29"/>
        <v>2.6398948292679938E-2</v>
      </c>
    </row>
    <row r="852" spans="1:10" x14ac:dyDescent="0.25">
      <c r="A852" t="s">
        <v>389</v>
      </c>
      <c r="B852">
        <v>850</v>
      </c>
      <c r="C852">
        <v>3115.34</v>
      </c>
      <c r="D852">
        <v>5.9418851513903803E-4</v>
      </c>
      <c r="E852">
        <v>3.8095590054444651E-4</v>
      </c>
      <c r="F852">
        <v>7.8719001622238816</v>
      </c>
      <c r="G852">
        <v>1.9518091621478943E-2</v>
      </c>
      <c r="I852">
        <f t="shared" si="28"/>
        <v>3.5305999152313483E-7</v>
      </c>
      <c r="J852">
        <f t="shared" si="29"/>
        <v>9.2677391534966649E-4</v>
      </c>
    </row>
    <row r="853" spans="1:10" x14ac:dyDescent="0.25">
      <c r="A853" t="s">
        <v>388</v>
      </c>
      <c r="B853">
        <v>851</v>
      </c>
      <c r="C853">
        <v>3097.74</v>
      </c>
      <c r="D853">
        <v>-5.6494636219482919E-3</v>
      </c>
      <c r="E853">
        <v>2.9439810004539192E-4</v>
      </c>
      <c r="F853">
        <v>8.0221651071359084</v>
      </c>
      <c r="G853">
        <v>1.715803310538221E-2</v>
      </c>
      <c r="I853">
        <f t="shared" si="28"/>
        <v>3.1916439215717111E-5</v>
      </c>
      <c r="J853">
        <f t="shared" si="29"/>
        <v>0.10841251764463174</v>
      </c>
    </row>
    <row r="854" spans="1:10" x14ac:dyDescent="0.25">
      <c r="A854" t="s">
        <v>387</v>
      </c>
      <c r="B854">
        <v>852</v>
      </c>
      <c r="C854">
        <v>3117.86</v>
      </c>
      <c r="D854">
        <v>6.4950576872171428E-3</v>
      </c>
      <c r="E854">
        <v>2.3507540338401083E-4</v>
      </c>
      <c r="F854">
        <v>8.1761478777202221</v>
      </c>
      <c r="G854">
        <v>1.5332168906714107E-2</v>
      </c>
      <c r="I854">
        <f t="shared" si="28"/>
        <v>4.2185774360278499E-5</v>
      </c>
      <c r="J854">
        <f t="shared" si="29"/>
        <v>0.17945635210233082</v>
      </c>
    </row>
    <row r="855" spans="1:10" x14ac:dyDescent="0.25">
      <c r="A855" t="s">
        <v>386</v>
      </c>
      <c r="B855">
        <v>853</v>
      </c>
      <c r="C855">
        <v>3131.29</v>
      </c>
      <c r="D855">
        <v>4.3074416426651663E-3</v>
      </c>
      <c r="E855">
        <v>1.9202012526374344E-4</v>
      </c>
      <c r="F855">
        <v>8.4612848052125109</v>
      </c>
      <c r="G855">
        <v>1.385713264942439E-2</v>
      </c>
      <c r="I855">
        <f t="shared" si="28"/>
        <v>1.8554053504965987E-5</v>
      </c>
      <c r="J855">
        <f t="shared" si="29"/>
        <v>9.6625567135119966E-2</v>
      </c>
    </row>
    <row r="856" spans="1:10" x14ac:dyDescent="0.25">
      <c r="A856" t="s">
        <v>385</v>
      </c>
      <c r="B856">
        <v>854</v>
      </c>
      <c r="C856">
        <v>3050.33</v>
      </c>
      <c r="D856">
        <v>-2.5855158736495243E-2</v>
      </c>
      <c r="E856">
        <v>1.542105250417424E-4</v>
      </c>
      <c r="F856">
        <v>4.4422786906739189</v>
      </c>
      <c r="G856">
        <v>1.2418153044706061E-2</v>
      </c>
      <c r="I856">
        <f t="shared" si="28"/>
        <v>6.6848923328936632E-4</v>
      </c>
      <c r="J856">
        <f t="shared" si="29"/>
        <v>4.3349131527074212</v>
      </c>
    </row>
    <row r="857" spans="1:10" x14ac:dyDescent="0.25">
      <c r="A857" t="s">
        <v>384</v>
      </c>
      <c r="B857">
        <v>855</v>
      </c>
      <c r="C857">
        <v>3083.76</v>
      </c>
      <c r="D857">
        <v>1.0959469958988111E-2</v>
      </c>
      <c r="E857">
        <v>2.6256502789578109E-4</v>
      </c>
      <c r="F857">
        <v>7.7875632675125335</v>
      </c>
      <c r="G857">
        <v>1.6203858426182979E-2</v>
      </c>
      <c r="I857">
        <f t="shared" si="28"/>
        <v>1.2010998178196285E-4</v>
      </c>
      <c r="J857">
        <f t="shared" si="29"/>
        <v>0.45744851378165124</v>
      </c>
    </row>
    <row r="858" spans="1:10" x14ac:dyDescent="0.25">
      <c r="A858" t="s">
        <v>383</v>
      </c>
      <c r="B858">
        <v>856</v>
      </c>
      <c r="C858">
        <v>3009.05</v>
      </c>
      <c r="D858">
        <v>-2.4226917788673585E-2</v>
      </c>
      <c r="E858">
        <v>2.2942289749701755E-4</v>
      </c>
      <c r="F858">
        <v>5.8215958287078937</v>
      </c>
      <c r="G858">
        <v>1.5146712431977362E-2</v>
      </c>
      <c r="I858">
        <f t="shared" si="28"/>
        <v>5.8694354553914861E-4</v>
      </c>
      <c r="J858">
        <f t="shared" si="29"/>
        <v>2.5583477148211795</v>
      </c>
    </row>
    <row r="859" spans="1:10" x14ac:dyDescent="0.25">
      <c r="A859" t="s">
        <v>382</v>
      </c>
      <c r="B859">
        <v>857</v>
      </c>
      <c r="C859">
        <v>3053.24</v>
      </c>
      <c r="D859">
        <v>1.468569814393228E-2</v>
      </c>
      <c r="E859">
        <v>3.0268947173697097E-4</v>
      </c>
      <c r="F859">
        <v>7.3902916222898609</v>
      </c>
      <c r="G859">
        <v>1.7397973207732301E-2</v>
      </c>
      <c r="I859">
        <f t="shared" si="28"/>
        <v>2.1566972997469602E-4</v>
      </c>
      <c r="J859">
        <f t="shared" si="29"/>
        <v>0.71251150143110109</v>
      </c>
    </row>
    <row r="860" spans="1:10" x14ac:dyDescent="0.25">
      <c r="A860" t="s">
        <v>381</v>
      </c>
      <c r="B860">
        <v>858</v>
      </c>
      <c r="C860">
        <v>3100.29</v>
      </c>
      <c r="D860">
        <v>1.5409859690034278E-2</v>
      </c>
      <c r="E860">
        <v>2.8017963431208135E-4</v>
      </c>
      <c r="F860">
        <v>7.3325384372752094</v>
      </c>
      <c r="G860">
        <v>1.6738567271785281E-2</v>
      </c>
      <c r="I860">
        <f t="shared" si="28"/>
        <v>2.3746377566654332E-4</v>
      </c>
      <c r="J860">
        <f t="shared" si="29"/>
        <v>0.84754117211118041</v>
      </c>
    </row>
    <row r="861" spans="1:10" x14ac:dyDescent="0.25">
      <c r="A861" t="s">
        <v>380</v>
      </c>
      <c r="B861">
        <v>859</v>
      </c>
      <c r="C861">
        <v>3115.86</v>
      </c>
      <c r="D861">
        <v>5.022110834792981E-3</v>
      </c>
      <c r="E861">
        <v>2.6761990322849203E-4</v>
      </c>
      <c r="F861">
        <v>8.1316987545105555</v>
      </c>
      <c r="G861">
        <v>1.6359092371781878E-2</v>
      </c>
      <c r="I861">
        <f t="shared" si="28"/>
        <v>2.5221597236945054E-5</v>
      </c>
      <c r="J861">
        <f t="shared" si="29"/>
        <v>9.4244101177374043E-2</v>
      </c>
    </row>
    <row r="862" spans="1:10" x14ac:dyDescent="0.25">
      <c r="A862" t="s">
        <v>379</v>
      </c>
      <c r="B862">
        <v>860</v>
      </c>
      <c r="C862">
        <v>3130.01</v>
      </c>
      <c r="D862">
        <v>4.5412823425956539E-3</v>
      </c>
      <c r="E862">
        <v>2.1324886762712046E-4</v>
      </c>
      <c r="F862">
        <v>8.3563409286814121</v>
      </c>
      <c r="G862">
        <v>1.4603043094749822E-2</v>
      </c>
      <c r="I862">
        <f t="shared" si="28"/>
        <v>2.0623245315171069E-5</v>
      </c>
      <c r="J862">
        <f t="shared" si="29"/>
        <v>9.6709752997292148E-2</v>
      </c>
    </row>
    <row r="863" spans="1:10" x14ac:dyDescent="0.25">
      <c r="A863" t="s">
        <v>378</v>
      </c>
      <c r="B863">
        <v>861</v>
      </c>
      <c r="C863">
        <v>3179.72</v>
      </c>
      <c r="D863">
        <v>1.5881738397001799E-2</v>
      </c>
      <c r="E863">
        <v>1.7083030713909735E-4</v>
      </c>
      <c r="F863">
        <v>7.1983476588866306</v>
      </c>
      <c r="G863">
        <v>1.3070206851427308E-2</v>
      </c>
      <c r="I863">
        <f t="shared" si="28"/>
        <v>2.5222961451080127E-4</v>
      </c>
      <c r="J863">
        <f t="shared" si="29"/>
        <v>1.4764921911978131</v>
      </c>
    </row>
    <row r="864" spans="1:10" x14ac:dyDescent="0.25">
      <c r="A864" t="s">
        <v>377</v>
      </c>
      <c r="B864">
        <v>862</v>
      </c>
      <c r="C864">
        <v>3145.32</v>
      </c>
      <c r="D864">
        <v>-1.0818562640735552E-2</v>
      </c>
      <c r="E864">
        <v>1.8737747258898015E-4</v>
      </c>
      <c r="F864">
        <v>7.9577569698681394</v>
      </c>
      <c r="G864">
        <v>1.3688589138000314E-2</v>
      </c>
      <c r="I864">
        <f t="shared" si="28"/>
        <v>1.17041297611519E-4</v>
      </c>
      <c r="J864">
        <f t="shared" si="29"/>
        <v>0.62462843582191807</v>
      </c>
    </row>
    <row r="865" spans="1:10" x14ac:dyDescent="0.25">
      <c r="A865" t="s">
        <v>376</v>
      </c>
      <c r="B865">
        <v>863</v>
      </c>
      <c r="C865">
        <v>3169.94</v>
      </c>
      <c r="D865">
        <v>7.8275024480816136E-3</v>
      </c>
      <c r="E865">
        <v>1.7145838669589287E-4</v>
      </c>
      <c r="F865">
        <v>8.3138249792490768</v>
      </c>
      <c r="G865">
        <v>1.3094211953985352E-2</v>
      </c>
      <c r="I865">
        <f t="shared" si="28"/>
        <v>6.1269794574723657E-5</v>
      </c>
      <c r="J865">
        <f t="shared" si="29"/>
        <v>0.35734498472445569</v>
      </c>
    </row>
    <row r="866" spans="1:10" x14ac:dyDescent="0.25">
      <c r="A866" t="s">
        <v>375</v>
      </c>
      <c r="B866">
        <v>864</v>
      </c>
      <c r="C866">
        <v>3152.05</v>
      </c>
      <c r="D866">
        <v>-5.6436399427117756E-3</v>
      </c>
      <c r="E866">
        <v>1.4755166603301728E-4</v>
      </c>
      <c r="F866">
        <v>8.6054710187929739</v>
      </c>
      <c r="G866">
        <v>1.2147084672176171E-2</v>
      </c>
      <c r="I866">
        <f t="shared" si="28"/>
        <v>3.1850671802971774E-5</v>
      </c>
      <c r="J866">
        <f t="shared" si="29"/>
        <v>0.21586114653456115</v>
      </c>
    </row>
    <row r="867" spans="1:10" x14ac:dyDescent="0.25">
      <c r="A867" t="s">
        <v>374</v>
      </c>
      <c r="B867">
        <v>865</v>
      </c>
      <c r="C867">
        <v>3185.04</v>
      </c>
      <c r="D867">
        <v>1.046620453355751E-2</v>
      </c>
      <c r="E867">
        <v>1.2311784726409518E-4</v>
      </c>
      <c r="F867">
        <v>8.112640217770327</v>
      </c>
      <c r="G867">
        <v>1.1095848199398512E-2</v>
      </c>
      <c r="I867">
        <f t="shared" si="28"/>
        <v>1.0954143733825979E-4</v>
      </c>
      <c r="J867">
        <f t="shared" si="29"/>
        <v>0.88972833567571097</v>
      </c>
    </row>
    <row r="868" spans="1:10" x14ac:dyDescent="0.25">
      <c r="A868" t="s">
        <v>373</v>
      </c>
      <c r="B868">
        <v>866</v>
      </c>
      <c r="C868">
        <v>3155.22</v>
      </c>
      <c r="D868">
        <v>-9.3625197799713789E-3</v>
      </c>
      <c r="E868">
        <v>1.2088917477034422E-4</v>
      </c>
      <c r="F868">
        <v>8.2955360452295519</v>
      </c>
      <c r="G868">
        <v>1.0994961335554766E-2</v>
      </c>
      <c r="I868">
        <f t="shared" si="28"/>
        <v>8.7656776630355311E-5</v>
      </c>
      <c r="J868">
        <f t="shared" si="29"/>
        <v>0.72510029782963437</v>
      </c>
    </row>
    <row r="869" spans="1:10" x14ac:dyDescent="0.25">
      <c r="A869" t="s">
        <v>372</v>
      </c>
      <c r="B869">
        <v>867</v>
      </c>
      <c r="C869">
        <v>3197.52</v>
      </c>
      <c r="D869">
        <v>1.3406355182839835E-2</v>
      </c>
      <c r="E869">
        <v>1.1457116976549407E-4</v>
      </c>
      <c r="F869">
        <v>7.5055919678086136</v>
      </c>
      <c r="G869">
        <v>1.0703792307658723E-2</v>
      </c>
      <c r="I869">
        <f t="shared" si="28"/>
        <v>1.7973035928845651E-4</v>
      </c>
      <c r="J869">
        <f t="shared" si="29"/>
        <v>1.5687223902516767</v>
      </c>
    </row>
    <row r="870" spans="1:10" x14ac:dyDescent="0.25">
      <c r="A870" t="s">
        <v>371</v>
      </c>
      <c r="B870">
        <v>868</v>
      </c>
      <c r="C870">
        <v>3226.56</v>
      </c>
      <c r="D870">
        <v>9.0820385798993097E-3</v>
      </c>
      <c r="E870">
        <v>1.2918819191794917E-4</v>
      </c>
      <c r="F870">
        <v>8.3157654115868596</v>
      </c>
      <c r="G870">
        <v>1.1366098359505304E-2</v>
      </c>
      <c r="I870">
        <f t="shared" si="28"/>
        <v>8.2483424766779465E-5</v>
      </c>
      <c r="J870">
        <f t="shared" si="29"/>
        <v>0.63847495302950652</v>
      </c>
    </row>
    <row r="871" spans="1:10" x14ac:dyDescent="0.25">
      <c r="A871" t="s">
        <v>370</v>
      </c>
      <c r="B871">
        <v>869</v>
      </c>
      <c r="C871">
        <v>3215.57</v>
      </c>
      <c r="D871">
        <v>-3.4061043340275488E-3</v>
      </c>
      <c r="E871">
        <v>1.1980575511531984E-4</v>
      </c>
      <c r="F871">
        <v>8.9328025283157917</v>
      </c>
      <c r="G871">
        <v>1.0945581533903069E-2</v>
      </c>
      <c r="I871">
        <f t="shared" si="28"/>
        <v>1.1601546734281251E-5</v>
      </c>
      <c r="J871">
        <f t="shared" si="29"/>
        <v>9.6836305761055494E-2</v>
      </c>
    </row>
    <row r="872" spans="1:10" x14ac:dyDescent="0.25">
      <c r="A872" t="s">
        <v>369</v>
      </c>
      <c r="B872">
        <v>870</v>
      </c>
      <c r="C872">
        <v>3224.73</v>
      </c>
      <c r="D872">
        <v>2.8486395880045201E-3</v>
      </c>
      <c r="E872">
        <v>9.769279443124995E-5</v>
      </c>
      <c r="F872">
        <v>9.1506188229612491</v>
      </c>
      <c r="G872">
        <v>9.8839665332926922E-3</v>
      </c>
      <c r="I872">
        <f t="shared" si="28"/>
        <v>8.1147475023465628E-6</v>
      </c>
      <c r="J872">
        <f t="shared" si="29"/>
        <v>8.3063930657211488E-2</v>
      </c>
    </row>
    <row r="873" spans="1:10" x14ac:dyDescent="0.25">
      <c r="A873" t="s">
        <v>368</v>
      </c>
      <c r="B873">
        <v>871</v>
      </c>
      <c r="C873">
        <v>3251.84</v>
      </c>
      <c r="D873">
        <v>8.4069053843267572E-3</v>
      </c>
      <c r="E873">
        <v>8.0099751971806892E-5</v>
      </c>
      <c r="F873">
        <v>8.5498872761714662</v>
      </c>
      <c r="G873">
        <v>8.949846477555182E-3</v>
      </c>
      <c r="I873">
        <f t="shared" si="28"/>
        <v>7.0676058141022215E-5</v>
      </c>
      <c r="J873">
        <f t="shared" si="29"/>
        <v>0.88235052420509885</v>
      </c>
    </row>
    <row r="874" spans="1:10" x14ac:dyDescent="0.25">
      <c r="A874" t="s">
        <v>367</v>
      </c>
      <c r="B874">
        <v>872</v>
      </c>
      <c r="C874">
        <v>3257.3</v>
      </c>
      <c r="D874">
        <v>1.6790493997245193E-3</v>
      </c>
      <c r="E874">
        <v>7.9892654034007589E-5</v>
      </c>
      <c r="F874">
        <v>9.3995392132857614</v>
      </c>
      <c r="G874">
        <v>8.9382690737081529E-3</v>
      </c>
      <c r="I874">
        <f t="shared" si="28"/>
        <v>2.8192068867152683E-6</v>
      </c>
      <c r="J874">
        <f t="shared" si="29"/>
        <v>3.5287435632257599E-2</v>
      </c>
    </row>
    <row r="875" spans="1:10" x14ac:dyDescent="0.25">
      <c r="A875" t="s">
        <v>366</v>
      </c>
      <c r="B875">
        <v>873</v>
      </c>
      <c r="C875">
        <v>3276.02</v>
      </c>
      <c r="D875">
        <v>5.7470911491110943E-3</v>
      </c>
      <c r="E875">
        <v>6.5412691045225942E-5</v>
      </c>
      <c r="F875">
        <v>9.1298608016909775</v>
      </c>
      <c r="G875">
        <v>8.0878112641941599E-3</v>
      </c>
      <c r="I875">
        <f t="shared" si="28"/>
        <v>3.3029056676191076E-5</v>
      </c>
      <c r="J875">
        <f t="shared" si="29"/>
        <v>0.50493346395663474</v>
      </c>
    </row>
    <row r="876" spans="1:10" x14ac:dyDescent="0.25">
      <c r="A876" t="s">
        <v>365</v>
      </c>
      <c r="B876">
        <v>874</v>
      </c>
      <c r="C876">
        <v>3235.66</v>
      </c>
      <c r="D876">
        <v>-1.2319827107282633E-2</v>
      </c>
      <c r="E876">
        <v>6.0750544598857343E-5</v>
      </c>
      <c r="F876">
        <v>7.2103513122355185</v>
      </c>
      <c r="G876">
        <v>7.7942635700146388E-3</v>
      </c>
      <c r="I876">
        <f t="shared" si="28"/>
        <v>1.5177813995333596E-4</v>
      </c>
      <c r="J876">
        <f t="shared" si="29"/>
        <v>2.4983831989580345</v>
      </c>
    </row>
    <row r="877" spans="1:10" x14ac:dyDescent="0.25">
      <c r="A877" t="s">
        <v>364</v>
      </c>
      <c r="B877">
        <v>875</v>
      </c>
      <c r="C877">
        <v>3215.63</v>
      </c>
      <c r="D877">
        <v>-6.1903908321639944E-3</v>
      </c>
      <c r="E877">
        <v>8.2260075710470474E-5</v>
      </c>
      <c r="F877">
        <v>8.9397736732609854</v>
      </c>
      <c r="G877">
        <v>9.0697340484972595E-3</v>
      </c>
      <c r="I877">
        <f t="shared" si="28"/>
        <v>3.8320938654940029E-5</v>
      </c>
      <c r="J877">
        <f t="shared" si="29"/>
        <v>0.46585100152129266</v>
      </c>
    </row>
    <row r="878" spans="1:10" x14ac:dyDescent="0.25">
      <c r="A878" t="s">
        <v>363</v>
      </c>
      <c r="B878">
        <v>876</v>
      </c>
      <c r="C878">
        <v>3239.41</v>
      </c>
      <c r="D878">
        <v>7.3951294147647229E-3</v>
      </c>
      <c r="E878">
        <v>7.4710530508947503E-5</v>
      </c>
      <c r="F878">
        <v>8.7698917707893767</v>
      </c>
      <c r="G878">
        <v>8.6435253519005478E-3</v>
      </c>
      <c r="I878">
        <f t="shared" si="28"/>
        <v>5.468793906111843E-5</v>
      </c>
      <c r="J878">
        <f t="shared" si="29"/>
        <v>0.7319977343029157</v>
      </c>
    </row>
    <row r="879" spans="1:10" x14ac:dyDescent="0.25">
      <c r="A879" t="s">
        <v>362</v>
      </c>
      <c r="B879">
        <v>877</v>
      </c>
      <c r="C879">
        <v>3218.44</v>
      </c>
      <c r="D879">
        <v>-6.4734010205561576E-3</v>
      </c>
      <c r="E879">
        <v>7.2409849086737773E-5</v>
      </c>
      <c r="F879">
        <v>8.954449709665079</v>
      </c>
      <c r="G879">
        <v>8.5093976923597704E-3</v>
      </c>
      <c r="I879">
        <f t="shared" si="28"/>
        <v>4.1904920772937501E-5</v>
      </c>
      <c r="J879">
        <f t="shared" si="29"/>
        <v>0.57871852105009558</v>
      </c>
    </row>
    <row r="880" spans="1:10" x14ac:dyDescent="0.25">
      <c r="A880" t="s">
        <v>361</v>
      </c>
      <c r="B880">
        <v>878</v>
      </c>
      <c r="C880">
        <v>3258.44</v>
      </c>
      <c r="D880">
        <v>1.2428381451883519E-2</v>
      </c>
      <c r="E880">
        <v>6.7957972738724205E-5</v>
      </c>
      <c r="F880">
        <v>7.3236771046959133</v>
      </c>
      <c r="G880">
        <v>8.243662580353724E-3</v>
      </c>
      <c r="I880">
        <f t="shared" si="28"/>
        <v>1.5446466551352229E-4</v>
      </c>
      <c r="J880">
        <f t="shared" si="29"/>
        <v>2.2729439871225638</v>
      </c>
    </row>
    <row r="881" spans="1:10" x14ac:dyDescent="0.25">
      <c r="A881" t="s">
        <v>360</v>
      </c>
      <c r="B881">
        <v>879</v>
      </c>
      <c r="C881">
        <v>3246.22</v>
      </c>
      <c r="D881">
        <v>-3.7502608610255894E-3</v>
      </c>
      <c r="E881">
        <v>8.8321454530762417E-5</v>
      </c>
      <c r="F881">
        <v>9.1752858297990763</v>
      </c>
      <c r="G881">
        <v>9.3979494854336404E-3</v>
      </c>
      <c r="I881">
        <f t="shared" si="28"/>
        <v>1.4064456525740396E-5</v>
      </c>
      <c r="J881">
        <f t="shared" si="29"/>
        <v>0.15924167690016627</v>
      </c>
    </row>
    <row r="882" spans="1:10" x14ac:dyDescent="0.25">
      <c r="A882" t="s">
        <v>359</v>
      </c>
      <c r="B882">
        <v>880</v>
      </c>
      <c r="C882">
        <v>3271.12</v>
      </c>
      <c r="D882">
        <v>7.6704597963170862E-3</v>
      </c>
      <c r="E882">
        <v>7.4211576197227136E-5</v>
      </c>
      <c r="F882">
        <v>8.7157767175808427</v>
      </c>
      <c r="G882">
        <v>8.6146141061121898E-3</v>
      </c>
      <c r="I882">
        <f t="shared" si="28"/>
        <v>5.8835953486916756E-5</v>
      </c>
      <c r="J882">
        <f t="shared" si="29"/>
        <v>0.79281368893920789</v>
      </c>
    </row>
    <row r="883" spans="1:10" x14ac:dyDescent="0.25">
      <c r="A883" t="s">
        <v>358</v>
      </c>
      <c r="B883">
        <v>881</v>
      </c>
      <c r="C883">
        <v>3294.61</v>
      </c>
      <c r="D883">
        <v>7.1810266819927193E-3</v>
      </c>
      <c r="E883">
        <v>7.290498071399926E-5</v>
      </c>
      <c r="F883">
        <v>8.8190336913339404</v>
      </c>
      <c r="G883">
        <v>8.5384413515582139E-3</v>
      </c>
      <c r="I883">
        <f t="shared" si="28"/>
        <v>5.1567144207491363E-5</v>
      </c>
      <c r="J883">
        <f t="shared" si="29"/>
        <v>0.70731990739817052</v>
      </c>
    </row>
    <row r="884" spans="1:10" x14ac:dyDescent="0.25">
      <c r="A884" t="s">
        <v>357</v>
      </c>
      <c r="B884">
        <v>882</v>
      </c>
      <c r="C884">
        <v>3306.51</v>
      </c>
      <c r="D884">
        <v>3.6119601409574376E-3</v>
      </c>
      <c r="E884">
        <v>7.0374760889712809E-5</v>
      </c>
      <c r="F884">
        <v>9.3762932704236626</v>
      </c>
      <c r="G884">
        <v>8.3889666163188895E-3</v>
      </c>
      <c r="I884">
        <f t="shared" si="28"/>
        <v>1.3046256059865272E-5</v>
      </c>
      <c r="J884">
        <f t="shared" si="29"/>
        <v>0.18538259874602769</v>
      </c>
    </row>
    <row r="885" spans="1:10" x14ac:dyDescent="0.25">
      <c r="A885" t="s">
        <v>356</v>
      </c>
      <c r="B885">
        <v>883</v>
      </c>
      <c r="C885">
        <v>3327.77</v>
      </c>
      <c r="D885">
        <v>6.4297401187354275E-3</v>
      </c>
      <c r="E885">
        <v>6.0315584472978602E-5</v>
      </c>
      <c r="F885">
        <v>9.0304992082693474</v>
      </c>
      <c r="G885">
        <v>7.7663108663623944E-3</v>
      </c>
      <c r="I885">
        <f t="shared" si="28"/>
        <v>4.134155799447587E-5</v>
      </c>
      <c r="J885">
        <f t="shared" si="29"/>
        <v>0.68542083038251744</v>
      </c>
    </row>
    <row r="886" spans="1:10" x14ac:dyDescent="0.25">
      <c r="A886" t="s">
        <v>355</v>
      </c>
      <c r="B886">
        <v>884</v>
      </c>
      <c r="C886">
        <v>3349.16</v>
      </c>
      <c r="D886">
        <v>6.4277278778279712E-3</v>
      </c>
      <c r="E886">
        <v>5.8619392339367546E-5</v>
      </c>
      <c r="F886">
        <v>9.0396323999846935</v>
      </c>
      <c r="G886">
        <v>7.6563302135793194E-3</v>
      </c>
      <c r="I886">
        <f t="shared" si="28"/>
        <v>4.1315685671406873E-5</v>
      </c>
      <c r="J886">
        <f t="shared" si="29"/>
        <v>0.70481258884801046</v>
      </c>
    </row>
    <row r="887" spans="1:10" x14ac:dyDescent="0.25">
      <c r="A887" t="s">
        <v>354</v>
      </c>
      <c r="B887">
        <v>885</v>
      </c>
      <c r="C887">
        <v>3351.28</v>
      </c>
      <c r="D887">
        <v>6.329945419150107E-4</v>
      </c>
      <c r="E887">
        <v>5.7320893903505484E-5</v>
      </c>
      <c r="F887">
        <v>9.7598552024205105</v>
      </c>
      <c r="G887">
        <v>7.5710563267951904E-3</v>
      </c>
      <c r="I887">
        <f t="shared" si="28"/>
        <v>4.0068209009419422E-7</v>
      </c>
      <c r="J887">
        <f t="shared" si="29"/>
        <v>6.9901577384453581E-3</v>
      </c>
    </row>
    <row r="888" spans="1:10" x14ac:dyDescent="0.25">
      <c r="A888" t="s">
        <v>353</v>
      </c>
      <c r="B888">
        <v>886</v>
      </c>
      <c r="C888">
        <v>3360.47</v>
      </c>
      <c r="D888">
        <v>2.7422358024395965E-3</v>
      </c>
      <c r="E888">
        <v>4.7695371013680651E-5</v>
      </c>
      <c r="F888">
        <v>9.793011910360967</v>
      </c>
      <c r="G888">
        <v>6.9061835346072766E-3</v>
      </c>
      <c r="I888">
        <f t="shared" si="28"/>
        <v>7.5198571961815377E-6</v>
      </c>
      <c r="J888">
        <f t="shared" si="29"/>
        <v>0.15766429815640992</v>
      </c>
    </row>
    <row r="889" spans="1:10" x14ac:dyDescent="0.25">
      <c r="A889" t="s">
        <v>352</v>
      </c>
      <c r="B889">
        <v>887</v>
      </c>
      <c r="C889">
        <v>3333.69</v>
      </c>
      <c r="D889">
        <v>-7.9691233666718819E-3</v>
      </c>
      <c r="E889">
        <v>4.1860258307967269E-5</v>
      </c>
      <c r="F889">
        <v>8.5640562466585965</v>
      </c>
      <c r="G889">
        <v>6.469950410008354E-3</v>
      </c>
      <c r="I889">
        <f t="shared" si="28"/>
        <v>6.3506927233235788E-5</v>
      </c>
      <c r="J889">
        <f t="shared" si="29"/>
        <v>1.5171174235479694</v>
      </c>
    </row>
    <row r="890" spans="1:10" x14ac:dyDescent="0.25">
      <c r="A890" t="s">
        <v>351</v>
      </c>
      <c r="B890">
        <v>888</v>
      </c>
      <c r="C890">
        <v>3380.35</v>
      </c>
      <c r="D890">
        <v>1.3996502374245878E-2</v>
      </c>
      <c r="E890">
        <v>4.9228860796329151E-5</v>
      </c>
      <c r="F890">
        <v>5.9396152687266959</v>
      </c>
      <c r="G890">
        <v>7.0163281562601642E-3</v>
      </c>
      <c r="I890">
        <f t="shared" si="28"/>
        <v>1.959020787122705E-4</v>
      </c>
      <c r="J890">
        <f t="shared" si="29"/>
        <v>3.9794152361713464</v>
      </c>
    </row>
    <row r="891" spans="1:10" x14ac:dyDescent="0.25">
      <c r="A891" t="s">
        <v>350</v>
      </c>
      <c r="B891">
        <v>889</v>
      </c>
      <c r="C891">
        <v>3373.43</v>
      </c>
      <c r="D891">
        <v>-2.0471252976762555E-3</v>
      </c>
      <c r="E891">
        <v>8.2789831672489052E-5</v>
      </c>
      <c r="F891">
        <v>9.3485865093628924</v>
      </c>
      <c r="G891">
        <v>9.0988917826562293E-3</v>
      </c>
      <c r="I891">
        <f t="shared" si="28"/>
        <v>4.1907219843860976E-6</v>
      </c>
      <c r="J891">
        <f t="shared" si="29"/>
        <v>5.0618800639241651E-2</v>
      </c>
    </row>
    <row r="892" spans="1:10" x14ac:dyDescent="0.25">
      <c r="A892" t="s">
        <v>349</v>
      </c>
      <c r="B892">
        <v>890</v>
      </c>
      <c r="C892">
        <v>3372.85</v>
      </c>
      <c r="D892">
        <v>-1.7193183199293305E-4</v>
      </c>
      <c r="E892">
        <v>6.7910738065710794E-5</v>
      </c>
      <c r="F892">
        <v>9.5968811051751484</v>
      </c>
      <c r="G892">
        <v>8.240797174164087E-3</v>
      </c>
      <c r="I892">
        <f t="shared" si="28"/>
        <v>2.9560554852446155E-8</v>
      </c>
      <c r="J892">
        <f t="shared" si="29"/>
        <v>4.3528543046967335E-4</v>
      </c>
    </row>
    <row r="893" spans="1:10" x14ac:dyDescent="0.25">
      <c r="A893" t="s">
        <v>348</v>
      </c>
      <c r="B893">
        <v>891</v>
      </c>
      <c r="C893">
        <v>3381.99</v>
      </c>
      <c r="D893">
        <v>2.7098744385312123E-3</v>
      </c>
      <c r="E893">
        <v>5.568986936352165E-5</v>
      </c>
      <c r="F893">
        <v>9.6638495534304116</v>
      </c>
      <c r="G893">
        <v>7.4625645299402034E-3</v>
      </c>
      <c r="I893">
        <f t="shared" si="28"/>
        <v>7.3434194726048537E-6</v>
      </c>
      <c r="J893">
        <f t="shared" si="29"/>
        <v>0.13186275271485892</v>
      </c>
    </row>
    <row r="894" spans="1:10" x14ac:dyDescent="0.25">
      <c r="A894" t="s">
        <v>347</v>
      </c>
      <c r="B894">
        <v>892</v>
      </c>
      <c r="C894">
        <v>3389.78</v>
      </c>
      <c r="D894">
        <v>2.3033775972136628E-3</v>
      </c>
      <c r="E894">
        <v>4.7917368515243293E-5</v>
      </c>
      <c r="F894">
        <v>9.8353096541598628</v>
      </c>
      <c r="G894">
        <v>6.9222372478298733E-3</v>
      </c>
      <c r="I894">
        <f t="shared" si="28"/>
        <v>5.3055483553457864E-6</v>
      </c>
      <c r="J894">
        <f t="shared" si="29"/>
        <v>0.11072286562769</v>
      </c>
    </row>
    <row r="895" spans="1:10" x14ac:dyDescent="0.25">
      <c r="A895" t="s">
        <v>346</v>
      </c>
      <c r="B895">
        <v>893</v>
      </c>
      <c r="C895">
        <v>3374.85</v>
      </c>
      <c r="D895">
        <v>-4.4044156257928568E-3</v>
      </c>
      <c r="E895">
        <v>4.1562131740603492E-5</v>
      </c>
      <c r="F895">
        <v>9.6215770665779417</v>
      </c>
      <c r="G895">
        <v>6.4468699180767943E-3</v>
      </c>
      <c r="I895">
        <f t="shared" si="28"/>
        <v>1.9398877004728282E-5</v>
      </c>
      <c r="J895">
        <f t="shared" si="29"/>
        <v>0.46674403338596909</v>
      </c>
    </row>
    <row r="896" spans="1:10" x14ac:dyDescent="0.25">
      <c r="A896" t="s">
        <v>345</v>
      </c>
      <c r="B896">
        <v>894</v>
      </c>
      <c r="C896">
        <v>3385.51</v>
      </c>
      <c r="D896">
        <v>3.1586589033587575E-3</v>
      </c>
      <c r="E896">
        <v>3.9692004508093787E-5</v>
      </c>
      <c r="F896">
        <v>9.8829971650713464</v>
      </c>
      <c r="G896">
        <v>6.3001590859353531E-3</v>
      </c>
      <c r="I896">
        <f t="shared" si="28"/>
        <v>9.9771260677675494E-6</v>
      </c>
      <c r="J896">
        <f t="shared" si="29"/>
        <v>0.25136362326405221</v>
      </c>
    </row>
    <row r="897" spans="1:10" x14ac:dyDescent="0.25">
      <c r="A897" t="s">
        <v>344</v>
      </c>
      <c r="B897">
        <v>895</v>
      </c>
      <c r="C897">
        <v>3397.16</v>
      </c>
      <c r="D897">
        <v>3.4411358997610275E-3</v>
      </c>
      <c r="E897">
        <v>3.6277787412942892E-5</v>
      </c>
      <c r="F897">
        <v>9.8978953705441839</v>
      </c>
      <c r="G897">
        <v>6.0231044663813437E-3</v>
      </c>
      <c r="I897">
        <f t="shared" si="28"/>
        <v>1.1841416280624137E-5</v>
      </c>
      <c r="J897">
        <f t="shared" si="29"/>
        <v>0.32640955044572134</v>
      </c>
    </row>
    <row r="898" spans="1:10" x14ac:dyDescent="0.25">
      <c r="A898" t="s">
        <v>343</v>
      </c>
      <c r="B898">
        <v>896</v>
      </c>
      <c r="C898">
        <v>3431.28</v>
      </c>
      <c r="D898">
        <v>1.004368354743379E-2</v>
      </c>
      <c r="E898">
        <v>3.4068551555478129E-5</v>
      </c>
      <c r="F898">
        <v>7.3261769919707547</v>
      </c>
      <c r="G898">
        <v>5.8368271822521979E-3</v>
      </c>
      <c r="I898">
        <f t="shared" si="28"/>
        <v>1.0087557920099221E-4</v>
      </c>
      <c r="J898">
        <f t="shared" si="29"/>
        <v>2.960958849005475</v>
      </c>
    </row>
    <row r="899" spans="1:10" x14ac:dyDescent="0.25">
      <c r="A899" t="s">
        <v>342</v>
      </c>
      <c r="B899">
        <v>897</v>
      </c>
      <c r="C899">
        <v>3443.62</v>
      </c>
      <c r="D899">
        <v>3.5963255694666518E-3</v>
      </c>
      <c r="E899">
        <v>5.1176252400689331E-5</v>
      </c>
      <c r="F899">
        <v>9.6275091875690375</v>
      </c>
      <c r="G899">
        <v>7.1537579215884385E-3</v>
      </c>
      <c r="I899">
        <f t="shared" si="28"/>
        <v>1.2933557601599638E-5</v>
      </c>
      <c r="J899">
        <f t="shared" si="29"/>
        <v>0.25272576624671772</v>
      </c>
    </row>
    <row r="900" spans="1:10" x14ac:dyDescent="0.25">
      <c r="A900" t="s">
        <v>341</v>
      </c>
      <c r="B900">
        <v>898</v>
      </c>
      <c r="C900">
        <v>3478.73</v>
      </c>
      <c r="D900">
        <v>1.0195666188487662E-2</v>
      </c>
      <c r="E900">
        <v>4.5656430008058916E-5</v>
      </c>
      <c r="F900">
        <v>7.7175431263402938</v>
      </c>
      <c r="G900">
        <v>6.7569541960900486E-3</v>
      </c>
      <c r="I900">
        <f t="shared" si="28"/>
        <v>1.0395160902707054E-4</v>
      </c>
      <c r="J900">
        <f t="shared" si="29"/>
        <v>2.2768229799991331</v>
      </c>
    </row>
    <row r="901" spans="1:10" x14ac:dyDescent="0.25">
      <c r="A901" t="s">
        <v>340</v>
      </c>
      <c r="B901">
        <v>899</v>
      </c>
      <c r="C901">
        <v>3484.55</v>
      </c>
      <c r="D901">
        <v>1.6730243508407128E-3</v>
      </c>
      <c r="E901">
        <v>6.0659137239539899E-5</v>
      </c>
      <c r="F901">
        <v>9.6640970164276681</v>
      </c>
      <c r="G901">
        <v>7.7883976040993121E-3</v>
      </c>
      <c r="I901">
        <f t="shared" ref="I901:I964" si="30">D901*D901</f>
        <v>2.7990104785059882E-6</v>
      </c>
      <c r="J901">
        <f t="shared" si="29"/>
        <v>4.6143262266537616E-2</v>
      </c>
    </row>
    <row r="902" spans="1:10" x14ac:dyDescent="0.25">
      <c r="A902" t="s">
        <v>339</v>
      </c>
      <c r="B902">
        <v>900</v>
      </c>
      <c r="C902">
        <v>3508.01</v>
      </c>
      <c r="D902">
        <v>6.732576659826961E-3</v>
      </c>
      <c r="E902">
        <v>5.0746372904683218E-5</v>
      </c>
      <c r="F902">
        <v>8.9954521214534129</v>
      </c>
      <c r="G902">
        <v>7.1236488476540743E-3</v>
      </c>
      <c r="I902">
        <f t="shared" si="30"/>
        <v>4.5327588480446761E-5</v>
      </c>
      <c r="J902">
        <f t="shared" ref="J902:J965" si="31">I902/E902</f>
        <v>0.89321829100151562</v>
      </c>
    </row>
    <row r="903" spans="1:10" x14ac:dyDescent="0.25">
      <c r="A903" t="s">
        <v>338</v>
      </c>
      <c r="B903">
        <v>901</v>
      </c>
      <c r="C903">
        <v>3500.31</v>
      </c>
      <c r="D903">
        <v>-2.1949766391772263E-3</v>
      </c>
      <c r="E903">
        <v>5.2165915035723678E-5</v>
      </c>
      <c r="F903">
        <v>9.7687235734753148</v>
      </c>
      <c r="G903">
        <v>7.2225975269098082E-3</v>
      </c>
      <c r="I903">
        <f t="shared" si="30"/>
        <v>4.8179224465337514E-6</v>
      </c>
      <c r="J903">
        <f t="shared" si="31"/>
        <v>9.2357671541549599E-2</v>
      </c>
    </row>
    <row r="904" spans="1:10" x14ac:dyDescent="0.25">
      <c r="A904" t="s">
        <v>337</v>
      </c>
      <c r="B904">
        <v>902</v>
      </c>
      <c r="C904">
        <v>3526.65</v>
      </c>
      <c r="D904">
        <v>7.5250477814823302E-3</v>
      </c>
      <c r="E904">
        <v>4.4697955170811365E-5</v>
      </c>
      <c r="F904">
        <v>8.7487162562703897</v>
      </c>
      <c r="G904">
        <v>6.6856529352645406E-3</v>
      </c>
      <c r="I904">
        <f t="shared" si="30"/>
        <v>5.6626344113592137E-5</v>
      </c>
      <c r="J904">
        <f t="shared" si="31"/>
        <v>1.266866546740157</v>
      </c>
    </row>
    <row r="905" spans="1:10" x14ac:dyDescent="0.25">
      <c r="A905" t="s">
        <v>336</v>
      </c>
      <c r="B905">
        <v>903</v>
      </c>
      <c r="C905">
        <v>3580.84</v>
      </c>
      <c r="D905">
        <v>1.5365857116526938E-2</v>
      </c>
      <c r="E905">
        <v>4.9939849768336478E-5</v>
      </c>
      <c r="F905">
        <v>5.1768123225569207</v>
      </c>
      <c r="G905">
        <v>7.0668132682515728E-3</v>
      </c>
      <c r="I905">
        <f t="shared" si="30"/>
        <v>2.3610956492552154E-4</v>
      </c>
      <c r="J905">
        <f t="shared" si="31"/>
        <v>4.7278789588034131</v>
      </c>
    </row>
    <row r="906" spans="1:10" x14ac:dyDescent="0.25">
      <c r="A906" t="s">
        <v>335</v>
      </c>
      <c r="B906">
        <v>904</v>
      </c>
      <c r="C906">
        <v>3455.06</v>
      </c>
      <c r="D906">
        <v>-3.5125836395929477E-2</v>
      </c>
      <c r="E906">
        <v>9.18181546172112E-5</v>
      </c>
      <c r="F906">
        <v>-4.1419947584200081</v>
      </c>
      <c r="G906">
        <v>9.582179011958146E-3</v>
      </c>
      <c r="I906">
        <f t="shared" si="30"/>
        <v>1.233824382513604E-3</v>
      </c>
      <c r="J906">
        <f t="shared" si="31"/>
        <v>13.437695275595587</v>
      </c>
    </row>
    <row r="907" spans="1:10" x14ac:dyDescent="0.25">
      <c r="A907" t="s">
        <v>334</v>
      </c>
      <c r="B907">
        <v>905</v>
      </c>
      <c r="C907">
        <v>3426.96</v>
      </c>
      <c r="D907">
        <v>-8.1329991374968769E-3</v>
      </c>
      <c r="E907">
        <v>3.3432368476245087E-4</v>
      </c>
      <c r="F907">
        <v>7.8055517140368922</v>
      </c>
      <c r="G907">
        <v>1.8284520359102968E-2</v>
      </c>
      <c r="I907">
        <f t="shared" si="30"/>
        <v>6.6145674970524945E-5</v>
      </c>
      <c r="J907">
        <f t="shared" si="31"/>
        <v>0.197849204185231</v>
      </c>
    </row>
    <row r="908" spans="1:10" x14ac:dyDescent="0.25">
      <c r="A908" t="s">
        <v>333</v>
      </c>
      <c r="B908">
        <v>906</v>
      </c>
      <c r="C908">
        <v>3331.84</v>
      </c>
      <c r="D908">
        <v>-2.7756378831384043E-2</v>
      </c>
      <c r="E908">
        <v>2.7273592817847432E-4</v>
      </c>
      <c r="F908">
        <v>5.3822354343640813</v>
      </c>
      <c r="G908">
        <v>1.6514718531615194E-2</v>
      </c>
      <c r="I908">
        <f t="shared" si="30"/>
        <v>7.7041656583130423E-4</v>
      </c>
      <c r="J908">
        <f t="shared" si="31"/>
        <v>2.8247710925975076</v>
      </c>
    </row>
    <row r="909" spans="1:10" x14ac:dyDescent="0.25">
      <c r="A909" t="s">
        <v>332</v>
      </c>
      <c r="B909">
        <v>907</v>
      </c>
      <c r="C909">
        <v>3398.96</v>
      </c>
      <c r="D909">
        <v>2.0145024971186976E-2</v>
      </c>
      <c r="E909">
        <v>3.7443218774707305E-4</v>
      </c>
      <c r="F909">
        <v>6.8062666592347298</v>
      </c>
      <c r="G909">
        <v>1.9350250327762508E-2</v>
      </c>
      <c r="I909">
        <f t="shared" si="30"/>
        <v>4.0582203108974679E-4</v>
      </c>
      <c r="J909">
        <f t="shared" si="31"/>
        <v>1.0838331862747799</v>
      </c>
    </row>
    <row r="910" spans="1:10" x14ac:dyDescent="0.25">
      <c r="A910" t="s">
        <v>331</v>
      </c>
      <c r="B910">
        <v>908</v>
      </c>
      <c r="C910">
        <v>3339.19</v>
      </c>
      <c r="D910">
        <v>-1.7584790641843373E-2</v>
      </c>
      <c r="E910">
        <v>3.7500456105549358E-4</v>
      </c>
      <c r="F910">
        <v>7.0639827668037771</v>
      </c>
      <c r="G910">
        <v>1.9365034496625449E-2</v>
      </c>
      <c r="I910">
        <f t="shared" si="30"/>
        <v>3.0922486191746224E-4</v>
      </c>
      <c r="J910">
        <f t="shared" si="31"/>
        <v>0.82458960244940271</v>
      </c>
    </row>
    <row r="911" spans="1:10" x14ac:dyDescent="0.25">
      <c r="A911" t="s">
        <v>330</v>
      </c>
      <c r="B911">
        <v>909</v>
      </c>
      <c r="C911">
        <v>3340.97</v>
      </c>
      <c r="D911">
        <v>5.3306340759284865E-4</v>
      </c>
      <c r="E911">
        <v>3.5505277769455097E-4</v>
      </c>
      <c r="F911">
        <v>7.9424437878435663</v>
      </c>
      <c r="G911">
        <v>1.8842844203955808E-2</v>
      </c>
      <c r="I911">
        <f t="shared" si="30"/>
        <v>2.8415659651449947E-7</v>
      </c>
      <c r="J911">
        <f t="shared" si="31"/>
        <v>8.0032213340112805E-4</v>
      </c>
    </row>
    <row r="912" spans="1:10" x14ac:dyDescent="0.25">
      <c r="A912" t="s">
        <v>329</v>
      </c>
      <c r="B912">
        <v>910</v>
      </c>
      <c r="C912">
        <v>3383.54</v>
      </c>
      <c r="D912">
        <v>1.274180851668838E-2</v>
      </c>
      <c r="E912">
        <v>2.7463714112048031E-4</v>
      </c>
      <c r="F912">
        <v>7.6089027607360515</v>
      </c>
      <c r="G912">
        <v>1.6572179733531745E-2</v>
      </c>
      <c r="I912">
        <f t="shared" si="30"/>
        <v>1.6235368427595253E-4</v>
      </c>
      <c r="J912">
        <f t="shared" si="31"/>
        <v>0.5911570576855435</v>
      </c>
    </row>
    <row r="913" spans="1:10" x14ac:dyDescent="0.25">
      <c r="A913" t="s">
        <v>328</v>
      </c>
      <c r="B913">
        <v>911</v>
      </c>
      <c r="C913">
        <v>3401.2</v>
      </c>
      <c r="D913">
        <v>5.2193856138835759E-3</v>
      </c>
      <c r="E913">
        <v>2.475417800391047E-4</v>
      </c>
      <c r="F913">
        <v>8.1938811282627526</v>
      </c>
      <c r="G913">
        <v>1.5733460523327494E-2</v>
      </c>
      <c r="I913">
        <f t="shared" si="30"/>
        <v>2.7241986186414834E-5</v>
      </c>
      <c r="J913">
        <f t="shared" si="31"/>
        <v>0.11005005370047577</v>
      </c>
    </row>
    <row r="914" spans="1:10" x14ac:dyDescent="0.25">
      <c r="A914" t="s">
        <v>327</v>
      </c>
      <c r="B914">
        <v>912</v>
      </c>
      <c r="C914">
        <v>3385.49</v>
      </c>
      <c r="D914">
        <v>-4.6189580148182641E-3</v>
      </c>
      <c r="E914">
        <v>1.9836938346274474E-4</v>
      </c>
      <c r="F914">
        <v>8.4178289564908493</v>
      </c>
      <c r="G914">
        <v>1.4084366633354328E-2</v>
      </c>
      <c r="I914">
        <f t="shared" si="30"/>
        <v>2.1334773142653878E-5</v>
      </c>
      <c r="J914">
        <f t="shared" si="31"/>
        <v>0.10755073575484853</v>
      </c>
    </row>
    <row r="915" spans="1:10" x14ac:dyDescent="0.25">
      <c r="A915" t="s">
        <v>326</v>
      </c>
      <c r="B915">
        <v>913</v>
      </c>
      <c r="C915">
        <v>3357.01</v>
      </c>
      <c r="D915">
        <v>-8.4123716212423094E-3</v>
      </c>
      <c r="E915">
        <v>1.5963758640683329E-4</v>
      </c>
      <c r="F915">
        <v>8.2993002985917279</v>
      </c>
      <c r="G915">
        <v>1.2634776864148939E-2</v>
      </c>
      <c r="I915">
        <f t="shared" si="30"/>
        <v>7.076799629388296E-5</v>
      </c>
      <c r="J915">
        <f t="shared" si="31"/>
        <v>0.4433040982812913</v>
      </c>
    </row>
    <row r="916" spans="1:10" x14ac:dyDescent="0.25">
      <c r="A916" t="s">
        <v>325</v>
      </c>
      <c r="B916">
        <v>914</v>
      </c>
      <c r="C916">
        <v>3319.47</v>
      </c>
      <c r="D916">
        <v>-1.1182570203842279E-2</v>
      </c>
      <c r="E916">
        <v>1.4054517904542996E-4</v>
      </c>
      <c r="F916">
        <v>7.9802329613289862</v>
      </c>
      <c r="G916">
        <v>1.1855175200958861E-2</v>
      </c>
      <c r="I916">
        <f t="shared" si="30"/>
        <v>1.2504987636386116E-4</v>
      </c>
      <c r="J916">
        <f t="shared" si="31"/>
        <v>0.88974860050830995</v>
      </c>
    </row>
    <row r="917" spans="1:10" x14ac:dyDescent="0.25">
      <c r="A917" t="s">
        <v>324</v>
      </c>
      <c r="B917">
        <v>915</v>
      </c>
      <c r="C917">
        <v>3281.06</v>
      </c>
      <c r="D917">
        <v>-1.1571124305988612E-2</v>
      </c>
      <c r="E917">
        <v>1.3744760466398719E-4</v>
      </c>
      <c r="F917">
        <v>7.9181444452050567</v>
      </c>
      <c r="G917">
        <v>1.1723805042049581E-2</v>
      </c>
      <c r="I917">
        <f t="shared" si="30"/>
        <v>1.3389091770464042E-4</v>
      </c>
      <c r="J917">
        <f t="shared" si="31"/>
        <v>0.97412332526243972</v>
      </c>
    </row>
    <row r="918" spans="1:10" x14ac:dyDescent="0.25">
      <c r="A918" t="s">
        <v>323</v>
      </c>
      <c r="B918">
        <v>916</v>
      </c>
      <c r="C918">
        <v>3315.57</v>
      </c>
      <c r="D918">
        <v>1.0517942372282096E-2</v>
      </c>
      <c r="E918">
        <v>1.369522871014074E-4</v>
      </c>
      <c r="F918">
        <v>8.0880994716189356</v>
      </c>
      <c r="G918">
        <v>1.1702661539214376E-2</v>
      </c>
      <c r="I918">
        <f t="shared" si="30"/>
        <v>1.1062711174664713E-4</v>
      </c>
      <c r="J918">
        <f t="shared" si="31"/>
        <v>0.80777849050985484</v>
      </c>
    </row>
    <row r="919" spans="1:10" x14ac:dyDescent="0.25">
      <c r="A919" t="s">
        <v>322</v>
      </c>
      <c r="B919">
        <v>917</v>
      </c>
      <c r="C919">
        <v>3236.92</v>
      </c>
      <c r="D919">
        <v>-2.3721411401357861E-2</v>
      </c>
      <c r="E919">
        <v>1.3166456280574768E-4</v>
      </c>
      <c r="F919">
        <v>4.661473184770248</v>
      </c>
      <c r="G919">
        <v>1.1474517977054535E-2</v>
      </c>
      <c r="I919">
        <f t="shared" si="30"/>
        <v>5.6270535887247074E-4</v>
      </c>
      <c r="J919">
        <f t="shared" si="31"/>
        <v>4.2737798757791978</v>
      </c>
    </row>
    <row r="920" spans="1:10" x14ac:dyDescent="0.25">
      <c r="A920" t="s">
        <v>321</v>
      </c>
      <c r="B920">
        <v>918</v>
      </c>
      <c r="C920">
        <v>3246.59</v>
      </c>
      <c r="D920">
        <v>2.9874077827070078E-3</v>
      </c>
      <c r="E920">
        <v>2.230507459883242E-4</v>
      </c>
      <c r="F920">
        <v>8.3680997055623436</v>
      </c>
      <c r="G920">
        <v>1.493488352777899E-2</v>
      </c>
      <c r="I920">
        <f t="shared" si="30"/>
        <v>8.9246052601784005E-6</v>
      </c>
      <c r="J920">
        <f t="shared" si="31"/>
        <v>4.0011546344012529E-2</v>
      </c>
    </row>
    <row r="921" spans="1:10" x14ac:dyDescent="0.25">
      <c r="A921" t="s">
        <v>320</v>
      </c>
      <c r="B921">
        <v>919</v>
      </c>
      <c r="C921">
        <v>3298.46</v>
      </c>
      <c r="D921">
        <v>1.5976763311659203E-2</v>
      </c>
      <c r="E921">
        <v>1.7583330196977134E-4</v>
      </c>
      <c r="F921">
        <v>7.1942755163514214</v>
      </c>
      <c r="G921">
        <v>1.3260215004658535E-2</v>
      </c>
      <c r="I921">
        <f t="shared" si="30"/>
        <v>2.5525696591677954E-4</v>
      </c>
      <c r="J921">
        <f t="shared" si="31"/>
        <v>1.4516986433017247</v>
      </c>
    </row>
    <row r="922" spans="1:10" x14ac:dyDescent="0.25">
      <c r="A922" t="s">
        <v>319</v>
      </c>
      <c r="B922">
        <v>920</v>
      </c>
      <c r="C922">
        <v>3351.6</v>
      </c>
      <c r="D922">
        <v>1.6110548559024496E-2</v>
      </c>
      <c r="E922">
        <v>1.9183030810612236E-4</v>
      </c>
      <c r="F922">
        <v>7.2058818314653106</v>
      </c>
      <c r="G922">
        <v>1.3850281878219026E-2</v>
      </c>
      <c r="I922">
        <f t="shared" si="30"/>
        <v>2.5954977487268623E-4</v>
      </c>
      <c r="J922">
        <f t="shared" si="31"/>
        <v>1.3530175572105154</v>
      </c>
    </row>
    <row r="923" spans="1:10" x14ac:dyDescent="0.25">
      <c r="A923" t="s">
        <v>318</v>
      </c>
      <c r="B923">
        <v>921</v>
      </c>
      <c r="C923">
        <v>3335.47</v>
      </c>
      <c r="D923">
        <v>-4.8126268051080778E-3</v>
      </c>
      <c r="E923">
        <v>2.0493116757173358E-4</v>
      </c>
      <c r="F923">
        <v>8.3798161288822044</v>
      </c>
      <c r="G923">
        <v>1.4315417128806747E-2</v>
      </c>
      <c r="I923">
        <f t="shared" si="30"/>
        <v>2.3161376765244783E-5</v>
      </c>
      <c r="J923">
        <f t="shared" si="31"/>
        <v>0.11302027426910274</v>
      </c>
    </row>
    <row r="924" spans="1:10" x14ac:dyDescent="0.25">
      <c r="A924" t="s">
        <v>317</v>
      </c>
      <c r="B924">
        <v>922</v>
      </c>
      <c r="C924">
        <v>3363</v>
      </c>
      <c r="D924">
        <v>8.2537093722925281E-3</v>
      </c>
      <c r="E924">
        <v>1.6502528125118498E-4</v>
      </c>
      <c r="F924">
        <v>8.2966041057611086</v>
      </c>
      <c r="G924">
        <v>1.2846216612340965E-2</v>
      </c>
      <c r="I924">
        <f t="shared" si="30"/>
        <v>6.8123718402269515E-5</v>
      </c>
      <c r="J924">
        <f t="shared" si="31"/>
        <v>0.41280777033537308</v>
      </c>
    </row>
    <row r="925" spans="1:10" x14ac:dyDescent="0.25">
      <c r="A925" t="s">
        <v>316</v>
      </c>
      <c r="B925">
        <v>923</v>
      </c>
      <c r="C925">
        <v>3380.8</v>
      </c>
      <c r="D925">
        <v>5.2928932500744263E-3</v>
      </c>
      <c r="E925">
        <v>1.4409420570320202E-4</v>
      </c>
      <c r="F925">
        <v>8.6506237970303186</v>
      </c>
      <c r="G925">
        <v>1.2003924595864555E-2</v>
      </c>
      <c r="I925">
        <f t="shared" si="30"/>
        <v>2.8014718956683423E-5</v>
      </c>
      <c r="J925">
        <f t="shared" si="31"/>
        <v>0.19441946898535759</v>
      </c>
    </row>
    <row r="926" spans="1:10" x14ac:dyDescent="0.25">
      <c r="A926" t="s">
        <v>315</v>
      </c>
      <c r="B926">
        <v>924</v>
      </c>
      <c r="C926">
        <v>3348.42</v>
      </c>
      <c r="D926">
        <v>-9.5776147657359312E-3</v>
      </c>
      <c r="E926">
        <v>1.1967253440629128E-4</v>
      </c>
      <c r="F926">
        <v>8.2642371615661556</v>
      </c>
      <c r="G926">
        <v>1.093949424819499E-2</v>
      </c>
      <c r="I926">
        <f t="shared" si="30"/>
        <v>9.173070460084294E-5</v>
      </c>
      <c r="J926">
        <f t="shared" si="31"/>
        <v>0.76651426374421783</v>
      </c>
    </row>
    <row r="927" spans="1:10" x14ac:dyDescent="0.25">
      <c r="A927" t="s">
        <v>314</v>
      </c>
      <c r="B927">
        <v>925</v>
      </c>
      <c r="C927">
        <v>3408.6</v>
      </c>
      <c r="D927">
        <v>1.7972655760030154E-2</v>
      </c>
      <c r="E927">
        <v>1.1450355949133346E-4</v>
      </c>
      <c r="F927">
        <v>6.2538888081305215</v>
      </c>
      <c r="G927">
        <v>1.0700633602330914E-2</v>
      </c>
      <c r="I927">
        <f t="shared" si="30"/>
        <v>3.2301635506854507E-4</v>
      </c>
      <c r="J927">
        <f t="shared" si="31"/>
        <v>2.8210158400621035</v>
      </c>
    </row>
    <row r="928" spans="1:10" x14ac:dyDescent="0.25">
      <c r="A928" t="s">
        <v>313</v>
      </c>
      <c r="B928">
        <v>926</v>
      </c>
      <c r="C928">
        <v>3360.97</v>
      </c>
      <c r="D928">
        <v>-1.3973478847620791E-2</v>
      </c>
      <c r="E928">
        <v>1.5937906134472077E-4</v>
      </c>
      <c r="F928">
        <v>7.5191074466161343</v>
      </c>
      <c r="G928">
        <v>1.2624542025147715E-2</v>
      </c>
      <c r="I928">
        <f t="shared" si="30"/>
        <v>1.9525811110490565E-4</v>
      </c>
      <c r="J928">
        <f t="shared" si="31"/>
        <v>1.2251177128128652</v>
      </c>
    </row>
    <row r="929" spans="1:10" x14ac:dyDescent="0.25">
      <c r="A929" t="s">
        <v>312</v>
      </c>
      <c r="B929">
        <v>927</v>
      </c>
      <c r="C929">
        <v>3419.44</v>
      </c>
      <c r="D929">
        <v>1.7396763434365692E-2</v>
      </c>
      <c r="E929">
        <v>1.6662339071226944E-4</v>
      </c>
      <c r="F929">
        <v>6.8834185424959333</v>
      </c>
      <c r="G929">
        <v>1.2908268308036886E-2</v>
      </c>
      <c r="I929">
        <f t="shared" si="30"/>
        <v>3.026473779912832E-4</v>
      </c>
      <c r="J929">
        <f t="shared" si="31"/>
        <v>1.8163558951570269</v>
      </c>
    </row>
    <row r="930" spans="1:10" x14ac:dyDescent="0.25">
      <c r="A930" t="s">
        <v>311</v>
      </c>
      <c r="B930">
        <v>928</v>
      </c>
      <c r="C930">
        <v>3446.83</v>
      </c>
      <c r="D930">
        <v>8.0100835224481415E-3</v>
      </c>
      <c r="E930">
        <v>1.9481180233451692E-4</v>
      </c>
      <c r="F930">
        <v>8.2141257042077704</v>
      </c>
      <c r="G930">
        <v>1.3957499859735515E-2</v>
      </c>
      <c r="I930">
        <f t="shared" si="30"/>
        <v>6.4161438036595221E-5</v>
      </c>
      <c r="J930">
        <f t="shared" si="31"/>
        <v>0.3293508774505447</v>
      </c>
    </row>
    <row r="931" spans="1:10" x14ac:dyDescent="0.25">
      <c r="A931" t="s">
        <v>310</v>
      </c>
      <c r="B931">
        <v>929</v>
      </c>
      <c r="C931">
        <v>3477.14</v>
      </c>
      <c r="D931">
        <v>8.7935871510924635E-3</v>
      </c>
      <c r="E931">
        <v>1.6596471407213841E-4</v>
      </c>
      <c r="F931">
        <v>8.2378099628905268</v>
      </c>
      <c r="G931">
        <v>1.2882729294374637E-2</v>
      </c>
      <c r="I931">
        <f t="shared" si="30"/>
        <v>7.7327174983858471E-5</v>
      </c>
      <c r="J931">
        <f t="shared" si="31"/>
        <v>0.46592539514301429</v>
      </c>
    </row>
    <row r="932" spans="1:10" x14ac:dyDescent="0.25">
      <c r="A932" t="s">
        <v>309</v>
      </c>
      <c r="B932">
        <v>930</v>
      </c>
      <c r="C932">
        <v>3534.22</v>
      </c>
      <c r="D932">
        <v>1.6415789988323715E-2</v>
      </c>
      <c r="E932">
        <v>1.4675286380749672E-4</v>
      </c>
      <c r="F932">
        <v>6.9904886785333957</v>
      </c>
      <c r="G932">
        <v>1.2114159640994365E-2</v>
      </c>
      <c r="I932">
        <f t="shared" si="30"/>
        <v>2.6947816094074909E-4</v>
      </c>
      <c r="J932">
        <f t="shared" si="31"/>
        <v>1.8362719060408761</v>
      </c>
    </row>
    <row r="933" spans="1:10" x14ac:dyDescent="0.25">
      <c r="A933" t="s">
        <v>308</v>
      </c>
      <c r="B933">
        <v>931</v>
      </c>
      <c r="C933">
        <v>3511.93</v>
      </c>
      <c r="D933">
        <v>-6.3069078891523356E-3</v>
      </c>
      <c r="E933">
        <v>1.7266333944687104E-4</v>
      </c>
      <c r="F933">
        <v>8.4337932045221304</v>
      </c>
      <c r="G933">
        <v>1.3140142291728467E-2</v>
      </c>
      <c r="I933">
        <f t="shared" si="30"/>
        <v>3.9777087122251967E-5</v>
      </c>
      <c r="J933">
        <f t="shared" si="31"/>
        <v>0.2303736696491468</v>
      </c>
    </row>
    <row r="934" spans="1:10" x14ac:dyDescent="0.25">
      <c r="A934" t="s">
        <v>307</v>
      </c>
      <c r="B934">
        <v>932</v>
      </c>
      <c r="C934">
        <v>3488.67</v>
      </c>
      <c r="D934">
        <v>-6.623138843883547E-3</v>
      </c>
      <c r="E934">
        <v>1.4393390217753638E-4</v>
      </c>
      <c r="F934">
        <v>8.5413917067951513</v>
      </c>
      <c r="G934">
        <v>1.1997245607952534E-2</v>
      </c>
      <c r="I934">
        <f t="shared" si="30"/>
        <v>4.3865968145359089E-5</v>
      </c>
      <c r="J934">
        <f t="shared" si="31"/>
        <v>0.30476466962767584</v>
      </c>
    </row>
    <row r="935" spans="1:10" x14ac:dyDescent="0.25">
      <c r="A935" t="s">
        <v>306</v>
      </c>
      <c r="B935">
        <v>933</v>
      </c>
      <c r="C935">
        <v>3483.34</v>
      </c>
      <c r="D935">
        <v>-1.5278028589691406E-3</v>
      </c>
      <c r="E935">
        <v>1.2289594854059886E-4</v>
      </c>
      <c r="F935">
        <v>8.9851793542508567</v>
      </c>
      <c r="G935">
        <v>1.1085844511835752E-2</v>
      </c>
      <c r="I935">
        <f t="shared" si="30"/>
        <v>2.3341815758742797E-6</v>
      </c>
      <c r="J935">
        <f t="shared" si="31"/>
        <v>1.899315318033596E-2</v>
      </c>
    </row>
    <row r="936" spans="1:10" x14ac:dyDescent="0.25">
      <c r="A936" t="s">
        <v>305</v>
      </c>
      <c r="B936">
        <v>934</v>
      </c>
      <c r="C936">
        <v>3483.81</v>
      </c>
      <c r="D936">
        <v>1.3492797142955482E-4</v>
      </c>
      <c r="E936">
        <v>9.8092504061867043E-5</v>
      </c>
      <c r="F936">
        <v>9.2294140096992301</v>
      </c>
      <c r="G936">
        <v>9.9041659952702251E-3</v>
      </c>
      <c r="I936">
        <f t="shared" si="30"/>
        <v>1.8205557474094762E-8</v>
      </c>
      <c r="J936">
        <f t="shared" si="31"/>
        <v>1.8559580722511169E-4</v>
      </c>
    </row>
    <row r="937" spans="1:10" x14ac:dyDescent="0.25">
      <c r="A937" t="s">
        <v>304</v>
      </c>
      <c r="B937">
        <v>935</v>
      </c>
      <c r="C937">
        <v>3426.92</v>
      </c>
      <c r="D937">
        <v>-1.6329822808936134E-2</v>
      </c>
      <c r="E937">
        <v>7.869557523487955E-5</v>
      </c>
      <c r="F937">
        <v>6.0613835197478334</v>
      </c>
      <c r="G937">
        <v>8.8710526565272708E-3</v>
      </c>
      <c r="I937">
        <f t="shared" si="30"/>
        <v>2.6666311297125083E-4</v>
      </c>
      <c r="J937">
        <f t="shared" si="31"/>
        <v>3.3885401075645238</v>
      </c>
    </row>
    <row r="938" spans="1:10" x14ac:dyDescent="0.25">
      <c r="A938" t="s">
        <v>303</v>
      </c>
      <c r="B938">
        <v>936</v>
      </c>
      <c r="C938">
        <v>3443.12</v>
      </c>
      <c r="D938">
        <v>4.7272769717412455E-3</v>
      </c>
      <c r="E938">
        <v>1.2018789237103853E-4</v>
      </c>
      <c r="F938">
        <v>8.8405191717871485</v>
      </c>
      <c r="G938">
        <v>1.0963023869856278E-2</v>
      </c>
      <c r="I938">
        <f t="shared" si="30"/>
        <v>2.234714756755508E-5</v>
      </c>
      <c r="J938">
        <f t="shared" si="31"/>
        <v>0.18593509817582951</v>
      </c>
    </row>
    <row r="939" spans="1:10" x14ac:dyDescent="0.25">
      <c r="A939" t="s">
        <v>302</v>
      </c>
      <c r="B939">
        <v>937</v>
      </c>
      <c r="C939">
        <v>3435.56</v>
      </c>
      <c r="D939">
        <v>-2.1956829851994542E-3</v>
      </c>
      <c r="E939">
        <v>1.0025210611255115E-4</v>
      </c>
      <c r="F939">
        <v>9.1597334809938449</v>
      </c>
      <c r="G939">
        <v>1.0012597370939827E-2</v>
      </c>
      <c r="I939">
        <f t="shared" si="30"/>
        <v>4.8210237714943861E-6</v>
      </c>
      <c r="J939">
        <f t="shared" si="31"/>
        <v>4.8089002400427516E-2</v>
      </c>
    </row>
    <row r="940" spans="1:10" x14ac:dyDescent="0.25">
      <c r="A940" t="s">
        <v>301</v>
      </c>
      <c r="B940">
        <v>938</v>
      </c>
      <c r="C940">
        <v>3453.49</v>
      </c>
      <c r="D940">
        <v>5.2189453829942778E-3</v>
      </c>
      <c r="E940">
        <v>8.1355577168256408E-5</v>
      </c>
      <c r="F940">
        <v>9.0818867779794505</v>
      </c>
      <c r="G940">
        <v>9.0197326550323208E-3</v>
      </c>
      <c r="I940">
        <f t="shared" si="30"/>
        <v>2.7237390910677289E-5</v>
      </c>
      <c r="J940">
        <f t="shared" si="31"/>
        <v>0.33479439097759689</v>
      </c>
    </row>
    <row r="941" spans="1:10" x14ac:dyDescent="0.25">
      <c r="A941" t="s">
        <v>300</v>
      </c>
      <c r="B941">
        <v>939</v>
      </c>
      <c r="C941">
        <v>3465.39</v>
      </c>
      <c r="D941">
        <v>3.4457896215134287E-3</v>
      </c>
      <c r="E941">
        <v>7.1681685255605237E-5</v>
      </c>
      <c r="F941">
        <v>9.3776337194990766</v>
      </c>
      <c r="G941">
        <v>8.466503720875887E-3</v>
      </c>
      <c r="I941">
        <f t="shared" si="30"/>
        <v>1.1873466115729659E-5</v>
      </c>
      <c r="J941">
        <f t="shared" si="31"/>
        <v>0.16564155925451263</v>
      </c>
    </row>
    <row r="942" spans="1:10" x14ac:dyDescent="0.25">
      <c r="A942" t="s">
        <v>299</v>
      </c>
      <c r="B942">
        <v>940</v>
      </c>
      <c r="C942">
        <v>3400.97</v>
      </c>
      <c r="D942">
        <v>-1.8589538262648642E-2</v>
      </c>
      <c r="E942">
        <v>6.1064343525002319E-5</v>
      </c>
      <c r="F942">
        <v>4.0444544939251035</v>
      </c>
      <c r="G942">
        <v>7.8143677623338358E-3</v>
      </c>
      <c r="I942">
        <f t="shared" si="30"/>
        <v>3.4557093281847786E-4</v>
      </c>
      <c r="J942">
        <f t="shared" si="31"/>
        <v>5.6591279439037372</v>
      </c>
    </row>
    <row r="943" spans="1:10" x14ac:dyDescent="0.25">
      <c r="A943" t="s">
        <v>298</v>
      </c>
      <c r="B943">
        <v>941</v>
      </c>
      <c r="C943">
        <v>3390.68</v>
      </c>
      <c r="D943">
        <v>-3.0256074002417144E-3</v>
      </c>
      <c r="E943">
        <v>1.2340182966990012E-4</v>
      </c>
      <c r="F943">
        <v>8.9258817636194454</v>
      </c>
      <c r="G943">
        <v>1.1108637615382911E-2</v>
      </c>
      <c r="I943">
        <f t="shared" si="30"/>
        <v>9.1543001403974252E-6</v>
      </c>
      <c r="J943">
        <f t="shared" si="31"/>
        <v>7.4182855836782788E-2</v>
      </c>
    </row>
    <row r="944" spans="1:10" x14ac:dyDescent="0.25">
      <c r="A944" t="s">
        <v>297</v>
      </c>
      <c r="B944">
        <v>942</v>
      </c>
      <c r="C944">
        <v>3271.03</v>
      </c>
      <c r="D944">
        <v>-3.5287906850543171E-2</v>
      </c>
      <c r="E944">
        <v>9.9917622820923875E-5</v>
      </c>
      <c r="F944">
        <v>-3.2514655787565143</v>
      </c>
      <c r="G944">
        <v>9.9958802924466784E-3</v>
      </c>
      <c r="I944">
        <f t="shared" si="30"/>
        <v>1.2452363698926116E-3</v>
      </c>
      <c r="J944">
        <f t="shared" si="31"/>
        <v>12.462630062009893</v>
      </c>
    </row>
    <row r="945" spans="1:10" x14ac:dyDescent="0.25">
      <c r="A945" t="s">
        <v>296</v>
      </c>
      <c r="B945">
        <v>943</v>
      </c>
      <c r="C945">
        <v>3310.11</v>
      </c>
      <c r="D945">
        <v>1.1947307117329942E-2</v>
      </c>
      <c r="E945">
        <v>3.4290670620198922E-4</v>
      </c>
      <c r="F945">
        <v>7.5617927192814864</v>
      </c>
      <c r="G945">
        <v>1.8517740310361554E-2</v>
      </c>
      <c r="I945">
        <f t="shared" si="30"/>
        <v>1.4273814735580269E-4</v>
      </c>
      <c r="J945">
        <f t="shared" si="31"/>
        <v>0.41625942209401634</v>
      </c>
    </row>
    <row r="946" spans="1:10" x14ac:dyDescent="0.25">
      <c r="A946" t="s">
        <v>295</v>
      </c>
      <c r="B946">
        <v>944</v>
      </c>
      <c r="C946">
        <v>3269.96</v>
      </c>
      <c r="D946">
        <v>-1.2129506270184387E-2</v>
      </c>
      <c r="E946">
        <v>2.9544477685160221E-4</v>
      </c>
      <c r="F946">
        <v>7.6290508786545281</v>
      </c>
      <c r="G946">
        <v>1.718850711526752E-2</v>
      </c>
      <c r="I946">
        <f t="shared" si="30"/>
        <v>1.4712492235844236E-4</v>
      </c>
      <c r="J946">
        <f t="shared" si="31"/>
        <v>0.49797774029473252</v>
      </c>
    </row>
    <row r="947" spans="1:10" x14ac:dyDescent="0.25">
      <c r="A947" t="s">
        <v>294</v>
      </c>
      <c r="B947">
        <v>945</v>
      </c>
      <c r="C947">
        <v>3310.24</v>
      </c>
      <c r="D947">
        <v>1.231819349472163E-2</v>
      </c>
      <c r="E947">
        <v>2.6018958241054224E-4</v>
      </c>
      <c r="F947">
        <v>7.6709179913999055</v>
      </c>
      <c r="G947">
        <v>1.613039312634823E-2</v>
      </c>
      <c r="I947">
        <f t="shared" si="30"/>
        <v>1.5173789097340228E-4</v>
      </c>
      <c r="J947">
        <f t="shared" si="31"/>
        <v>0.58318203814164016</v>
      </c>
    </row>
    <row r="948" spans="1:10" x14ac:dyDescent="0.25">
      <c r="A948" t="s">
        <v>293</v>
      </c>
      <c r="B948">
        <v>946</v>
      </c>
      <c r="C948">
        <v>3369.16</v>
      </c>
      <c r="D948">
        <v>1.7799313644932147E-2</v>
      </c>
      <c r="E948">
        <v>2.342875424711794E-4</v>
      </c>
      <c r="F948">
        <v>7.0067103717479942</v>
      </c>
      <c r="G948">
        <v>1.5306454274951446E-2</v>
      </c>
      <c r="I948">
        <f t="shared" si="30"/>
        <v>3.1681556623066768E-4</v>
      </c>
      <c r="J948">
        <f t="shared" si="31"/>
        <v>1.3522510112531501</v>
      </c>
    </row>
    <row r="949" spans="1:10" x14ac:dyDescent="0.25">
      <c r="A949" t="s">
        <v>292</v>
      </c>
      <c r="B949">
        <v>947</v>
      </c>
      <c r="C949">
        <v>3443.44</v>
      </c>
      <c r="D949">
        <v>2.2047038430944355E-2</v>
      </c>
      <c r="E949">
        <v>2.493837849956852E-4</v>
      </c>
      <c r="F949">
        <v>6.347425690007487</v>
      </c>
      <c r="G949">
        <v>1.5791889848770006E-2</v>
      </c>
      <c r="I949">
        <f t="shared" si="30"/>
        <v>4.8607190357553728E-4</v>
      </c>
      <c r="J949">
        <f t="shared" si="31"/>
        <v>1.9490918528802794</v>
      </c>
    </row>
    <row r="950" spans="1:10" x14ac:dyDescent="0.25">
      <c r="A950" t="s">
        <v>291</v>
      </c>
      <c r="B950">
        <v>948</v>
      </c>
      <c r="C950">
        <v>3510.45</v>
      </c>
      <c r="D950">
        <v>1.9460190971818836E-2</v>
      </c>
      <c r="E950">
        <v>2.9661571691719463E-4</v>
      </c>
      <c r="F950">
        <v>6.8463402791174817</v>
      </c>
      <c r="G950">
        <v>1.7222535147799659E-2</v>
      </c>
      <c r="I950">
        <f t="shared" si="30"/>
        <v>3.7869903265965935E-4</v>
      </c>
      <c r="J950">
        <f t="shared" si="31"/>
        <v>1.2767328602664021</v>
      </c>
    </row>
    <row r="951" spans="1:10" x14ac:dyDescent="0.25">
      <c r="A951" t="s">
        <v>290</v>
      </c>
      <c r="B951">
        <v>949</v>
      </c>
      <c r="C951">
        <v>3509.44</v>
      </c>
      <c r="D951">
        <v>-2.8771240154390476E-4</v>
      </c>
      <c r="E951">
        <v>3.0995899863674387E-4</v>
      </c>
      <c r="F951">
        <v>8.0788034691916533</v>
      </c>
      <c r="G951">
        <v>1.7605652462682087E-2</v>
      </c>
      <c r="I951">
        <f t="shared" si="30"/>
        <v>8.2778426002161097E-8</v>
      </c>
      <c r="J951">
        <f t="shared" si="31"/>
        <v>2.6706250299631787E-4</v>
      </c>
    </row>
    <row r="952" spans="1:10" x14ac:dyDescent="0.25">
      <c r="A952" t="s">
        <v>289</v>
      </c>
      <c r="B952">
        <v>950</v>
      </c>
      <c r="C952">
        <v>3550.5</v>
      </c>
      <c r="D952">
        <v>1.1699872344305584E-2</v>
      </c>
      <c r="E952">
        <v>2.4021883961155646E-4</v>
      </c>
      <c r="F952">
        <v>7.7641172656125637</v>
      </c>
      <c r="G952">
        <v>1.5498994793584403E-2</v>
      </c>
      <c r="I952">
        <f t="shared" si="30"/>
        <v>1.3688701287304666E-4</v>
      </c>
      <c r="J952">
        <f t="shared" si="31"/>
        <v>0.56984295276090113</v>
      </c>
    </row>
    <row r="953" spans="1:10" x14ac:dyDescent="0.25">
      <c r="A953" t="s">
        <v>288</v>
      </c>
      <c r="B953">
        <v>951</v>
      </c>
      <c r="C953">
        <v>3545.53</v>
      </c>
      <c r="D953">
        <v>-1.3998028446696731E-3</v>
      </c>
      <c r="E953">
        <v>2.1592901161651199E-4</v>
      </c>
      <c r="F953">
        <v>8.4314863533500848</v>
      </c>
      <c r="G953">
        <v>1.4694523184387848E-2</v>
      </c>
      <c r="I953">
        <f t="shared" si="30"/>
        <v>1.9594480039453091E-6</v>
      </c>
      <c r="J953">
        <f t="shared" si="31"/>
        <v>9.0745008708013331E-3</v>
      </c>
    </row>
    <row r="954" spans="1:10" x14ac:dyDescent="0.25">
      <c r="A954" t="s">
        <v>287</v>
      </c>
      <c r="B954">
        <v>952</v>
      </c>
      <c r="C954">
        <v>3572.66</v>
      </c>
      <c r="D954">
        <v>7.6518884341691962E-3</v>
      </c>
      <c r="E954">
        <v>1.6893418707734388E-4</v>
      </c>
      <c r="F954">
        <v>8.3394084042084149</v>
      </c>
      <c r="G954">
        <v>1.2997468487261044E-2</v>
      </c>
      <c r="I954">
        <f t="shared" si="30"/>
        <v>5.855139660897231E-5</v>
      </c>
      <c r="J954">
        <f t="shared" si="31"/>
        <v>0.34659294025646487</v>
      </c>
    </row>
    <row r="955" spans="1:10" x14ac:dyDescent="0.25">
      <c r="A955" t="s">
        <v>286</v>
      </c>
      <c r="B955">
        <v>953</v>
      </c>
      <c r="C955">
        <v>3537.01</v>
      </c>
      <c r="D955">
        <v>-9.9785593927212979E-3</v>
      </c>
      <c r="E955">
        <v>1.4505366936406658E-4</v>
      </c>
      <c r="F955">
        <v>8.1519598099064492</v>
      </c>
      <c r="G955">
        <v>1.2043822871666063E-2</v>
      </c>
      <c r="I955">
        <f t="shared" si="30"/>
        <v>9.9571647554066439E-5</v>
      </c>
      <c r="J955">
        <f t="shared" si="31"/>
        <v>0.68644694057448519</v>
      </c>
    </row>
    <row r="956" spans="1:10" x14ac:dyDescent="0.25">
      <c r="A956" t="s">
        <v>285</v>
      </c>
      <c r="B956">
        <v>954</v>
      </c>
      <c r="C956">
        <v>3585.15</v>
      </c>
      <c r="D956">
        <v>1.3610365817456005E-2</v>
      </c>
      <c r="E956">
        <v>1.3550698970455626E-4</v>
      </c>
      <c r="F956">
        <v>7.5394577953075537</v>
      </c>
      <c r="G956">
        <v>1.16407469564696E-2</v>
      </c>
      <c r="I956">
        <f t="shared" si="30"/>
        <v>1.8524205768497487E-4</v>
      </c>
      <c r="J956">
        <f t="shared" si="31"/>
        <v>1.3670295391319309</v>
      </c>
    </row>
    <row r="957" spans="1:10" x14ac:dyDescent="0.25">
      <c r="A957" t="s">
        <v>284</v>
      </c>
      <c r="B957">
        <v>955</v>
      </c>
      <c r="C957">
        <v>3626.91</v>
      </c>
      <c r="D957">
        <v>1.1648048198820149E-2</v>
      </c>
      <c r="E957">
        <v>1.4631126066473355E-4</v>
      </c>
      <c r="F957">
        <v>7.9024565482340732</v>
      </c>
      <c r="G957">
        <v>1.2095919174032767E-2</v>
      </c>
      <c r="I957">
        <f t="shared" si="30"/>
        <v>1.3567702684203731E-4</v>
      </c>
      <c r="J957">
        <f t="shared" si="31"/>
        <v>0.92731773498238002</v>
      </c>
    </row>
    <row r="958" spans="1:10" x14ac:dyDescent="0.25">
      <c r="A958" t="s">
        <v>283</v>
      </c>
      <c r="B958">
        <v>956</v>
      </c>
      <c r="C958">
        <v>3609.53</v>
      </c>
      <c r="D958">
        <v>-4.7919578925310624E-3</v>
      </c>
      <c r="E958">
        <v>1.4408619334832192E-4</v>
      </c>
      <c r="F958">
        <v>8.6857299565427422</v>
      </c>
      <c r="G958">
        <v>1.200359085225425E-2</v>
      </c>
      <c r="I958">
        <f t="shared" si="30"/>
        <v>2.296286044379074E-5</v>
      </c>
      <c r="J958">
        <f t="shared" si="31"/>
        <v>0.15936891599515751</v>
      </c>
    </row>
    <row r="959" spans="1:10" x14ac:dyDescent="0.25">
      <c r="A959" t="s">
        <v>282</v>
      </c>
      <c r="B959">
        <v>957</v>
      </c>
      <c r="C959">
        <v>3567.79</v>
      </c>
      <c r="D959">
        <v>-1.156383241031389E-2</v>
      </c>
      <c r="E959">
        <v>1.186001646972575E-4</v>
      </c>
      <c r="F959">
        <v>7.9122481775214819</v>
      </c>
      <c r="G959">
        <v>1.0890370273652659E-2</v>
      </c>
      <c r="I959">
        <f t="shared" si="30"/>
        <v>1.3372222001382594E-4</v>
      </c>
      <c r="J959">
        <f t="shared" si="31"/>
        <v>1.1275045052017381</v>
      </c>
    </row>
    <row r="960" spans="1:10" x14ac:dyDescent="0.25">
      <c r="A960" t="s">
        <v>281</v>
      </c>
      <c r="B960">
        <v>958</v>
      </c>
      <c r="C960">
        <v>3581.87</v>
      </c>
      <c r="D960">
        <v>3.9464206133208446E-3</v>
      </c>
      <c r="E960">
        <v>1.2254893909787197E-4</v>
      </c>
      <c r="F960">
        <v>8.8799142584661332</v>
      </c>
      <c r="G960">
        <v>1.107018243290832E-2</v>
      </c>
      <c r="I960">
        <f t="shared" si="30"/>
        <v>1.5574235657243672E-5</v>
      </c>
      <c r="J960">
        <f t="shared" si="31"/>
        <v>0.12708584645359949</v>
      </c>
    </row>
    <row r="961" spans="1:10" x14ac:dyDescent="0.25">
      <c r="A961" t="s">
        <v>280</v>
      </c>
      <c r="B961">
        <v>959</v>
      </c>
      <c r="C961">
        <v>3557.54</v>
      </c>
      <c r="D961">
        <v>-6.7925413261787915E-3</v>
      </c>
      <c r="E961">
        <v>1.0062246155879182E-4</v>
      </c>
      <c r="F961">
        <v>8.7456030579907971</v>
      </c>
      <c r="G961">
        <v>1.0031074795792913E-2</v>
      </c>
      <c r="I961">
        <f t="shared" si="30"/>
        <v>4.6138617667846738E-5</v>
      </c>
      <c r="J961">
        <f t="shared" si="31"/>
        <v>0.45853199129787542</v>
      </c>
    </row>
    <row r="962" spans="1:10" x14ac:dyDescent="0.25">
      <c r="A962" t="s">
        <v>279</v>
      </c>
      <c r="B962">
        <v>960</v>
      </c>
      <c r="C962">
        <v>3577.59</v>
      </c>
      <c r="D962">
        <v>5.6359169538502396E-3</v>
      </c>
      <c r="E962">
        <v>9.0358532007106261E-5</v>
      </c>
      <c r="F962">
        <v>8.9601970475665578</v>
      </c>
      <c r="G962">
        <v>9.5057104945977747E-3</v>
      </c>
      <c r="I962">
        <f t="shared" si="30"/>
        <v>3.1763559910696563E-5</v>
      </c>
      <c r="J962">
        <f t="shared" si="31"/>
        <v>0.35152806497784306</v>
      </c>
    </row>
    <row r="963" spans="1:10" x14ac:dyDescent="0.25">
      <c r="A963" t="s">
        <v>278</v>
      </c>
      <c r="B963">
        <v>961</v>
      </c>
      <c r="C963">
        <v>3635.41</v>
      </c>
      <c r="D963">
        <v>1.6161717804443754E-2</v>
      </c>
      <c r="E963">
        <v>7.9500107487721219E-5</v>
      </c>
      <c r="F963">
        <v>6.1542079171535899</v>
      </c>
      <c r="G963">
        <v>8.9162832776735635E-3</v>
      </c>
      <c r="I963">
        <f t="shared" si="30"/>
        <v>2.6120112239047424E-4</v>
      </c>
      <c r="J963">
        <f t="shared" si="31"/>
        <v>3.2855442671045032</v>
      </c>
    </row>
    <row r="964" spans="1:10" x14ac:dyDescent="0.25">
      <c r="A964" t="s">
        <v>277</v>
      </c>
      <c r="B964">
        <v>962</v>
      </c>
      <c r="C964">
        <v>3629.65</v>
      </c>
      <c r="D964">
        <v>-1.5844155129681736E-3</v>
      </c>
      <c r="E964">
        <v>1.1964837620253191E-4</v>
      </c>
      <c r="F964">
        <v>9.0099720647252415</v>
      </c>
      <c r="G964">
        <v>1.0938390018761075E-2</v>
      </c>
      <c r="I964">
        <f t="shared" si="30"/>
        <v>2.5103725177342008E-6</v>
      </c>
      <c r="J964">
        <f t="shared" si="31"/>
        <v>2.0981250205057762E-2</v>
      </c>
    </row>
    <row r="965" spans="1:10" x14ac:dyDescent="0.25">
      <c r="A965" t="s">
        <v>276</v>
      </c>
      <c r="B965">
        <v>963</v>
      </c>
      <c r="C965">
        <v>3638.35</v>
      </c>
      <c r="D965">
        <v>2.3969253233782073E-3</v>
      </c>
      <c r="E965">
        <v>9.5654008754753964E-5</v>
      </c>
      <c r="F965">
        <v>9.1947101166579888</v>
      </c>
      <c r="G965">
        <v>9.7802867419495409E-3</v>
      </c>
      <c r="I965">
        <f t="shared" ref="I965:I1028" si="32">D965*D965</f>
        <v>5.7452510058517237E-6</v>
      </c>
      <c r="J965">
        <f t="shared" si="31"/>
        <v>6.0062835636945401E-2</v>
      </c>
    </row>
    <row r="966" spans="1:10" x14ac:dyDescent="0.25">
      <c r="A966" t="s">
        <v>275</v>
      </c>
      <c r="B966">
        <v>964</v>
      </c>
      <c r="C966">
        <v>3621.63</v>
      </c>
      <c r="D966">
        <v>-4.5954897137437944E-3</v>
      </c>
      <c r="E966">
        <v>7.8045435355220057E-5</v>
      </c>
      <c r="F966">
        <v>9.1876266881911217</v>
      </c>
      <c r="G966">
        <v>8.8343327623097868E-3</v>
      </c>
      <c r="I966">
        <f t="shared" si="32"/>
        <v>2.1118525709125022E-5</v>
      </c>
      <c r="J966">
        <f t="shared" ref="J966:J1029" si="33">I966/E966</f>
        <v>0.2705927081193803</v>
      </c>
    </row>
    <row r="967" spans="1:10" x14ac:dyDescent="0.25">
      <c r="A967" t="s">
        <v>274</v>
      </c>
      <c r="B967">
        <v>965</v>
      </c>
      <c r="C967">
        <v>3662.45</v>
      </c>
      <c r="D967">
        <v>1.1271167954760575E-2</v>
      </c>
      <c r="E967">
        <v>6.7866837016904359E-5</v>
      </c>
      <c r="F967">
        <v>7.7260734420502359</v>
      </c>
      <c r="G967">
        <v>8.2381331026455482E-3</v>
      </c>
      <c r="I967">
        <f t="shared" si="32"/>
        <v>1.2703922706442167E-4</v>
      </c>
      <c r="J967">
        <f t="shared" si="33"/>
        <v>1.8718896098366655</v>
      </c>
    </row>
    <row r="968" spans="1:10" x14ac:dyDescent="0.25">
      <c r="A968" t="s">
        <v>273</v>
      </c>
      <c r="B968">
        <v>966</v>
      </c>
      <c r="C968">
        <v>3669.01</v>
      </c>
      <c r="D968">
        <v>1.7911507324332998E-3</v>
      </c>
      <c r="E968">
        <v>8.246347757713928E-5</v>
      </c>
      <c r="F968">
        <v>9.3642503090769811</v>
      </c>
      <c r="G968">
        <v>9.0809403465246519E-3</v>
      </c>
      <c r="I968">
        <f t="shared" si="32"/>
        <v>3.2082209462963463E-6</v>
      </c>
      <c r="J968">
        <f t="shared" si="33"/>
        <v>3.8904749600151924E-2</v>
      </c>
    </row>
    <row r="969" spans="1:10" x14ac:dyDescent="0.25">
      <c r="A969" t="s">
        <v>272</v>
      </c>
      <c r="B969">
        <v>967</v>
      </c>
      <c r="C969">
        <v>3666.72</v>
      </c>
      <c r="D969">
        <v>-6.241465681479097E-4</v>
      </c>
      <c r="E969">
        <v>6.7454582599253381E-5</v>
      </c>
      <c r="F969">
        <v>9.5982809076008664</v>
      </c>
      <c r="G969">
        <v>8.2130738824908543E-3</v>
      </c>
      <c r="I969">
        <f t="shared" si="32"/>
        <v>3.8955893853081327E-7</v>
      </c>
      <c r="J969">
        <f t="shared" si="33"/>
        <v>5.7751293317635189E-3</v>
      </c>
    </row>
    <row r="970" spans="1:10" x14ac:dyDescent="0.25">
      <c r="A970" t="s">
        <v>271</v>
      </c>
      <c r="B970">
        <v>968</v>
      </c>
      <c r="C970">
        <v>3699.12</v>
      </c>
      <c r="D970">
        <v>8.8362351093074221E-3</v>
      </c>
      <c r="E970">
        <v>5.5418116289593911E-5</v>
      </c>
      <c r="F970">
        <v>8.3916955843901917</v>
      </c>
      <c r="G970">
        <v>7.4443345095175509E-3</v>
      </c>
      <c r="I970">
        <f t="shared" si="32"/>
        <v>7.8079050906957153E-5</v>
      </c>
      <c r="J970">
        <f t="shared" si="33"/>
        <v>1.4089084244391463</v>
      </c>
    </row>
    <row r="971" spans="1:10" x14ac:dyDescent="0.25">
      <c r="A971" t="s">
        <v>270</v>
      </c>
      <c r="B971">
        <v>969</v>
      </c>
      <c r="C971">
        <v>3691.96</v>
      </c>
      <c r="D971">
        <v>-1.9355954929820562E-3</v>
      </c>
      <c r="E971">
        <v>6.2639899515389496E-5</v>
      </c>
      <c r="F971">
        <v>9.6182975114253075</v>
      </c>
      <c r="G971">
        <v>7.9145372268623199E-3</v>
      </c>
      <c r="I971">
        <f t="shared" si="32"/>
        <v>3.7465299124524491E-6</v>
      </c>
      <c r="J971">
        <f t="shared" si="33"/>
        <v>5.9810599018154463E-2</v>
      </c>
    </row>
    <row r="972" spans="1:10" x14ac:dyDescent="0.25">
      <c r="A972" t="s">
        <v>269</v>
      </c>
      <c r="B972">
        <v>970</v>
      </c>
      <c r="C972">
        <v>3702.25</v>
      </c>
      <c r="D972">
        <v>2.7871374554437889E-3</v>
      </c>
      <c r="E972">
        <v>5.2456330120310313E-5</v>
      </c>
      <c r="F972">
        <v>9.7074418814406389</v>
      </c>
      <c r="G972">
        <v>7.2426742381740674E-3</v>
      </c>
      <c r="I972">
        <f t="shared" si="32"/>
        <v>7.768135195537678E-6</v>
      </c>
      <c r="J972">
        <f t="shared" si="33"/>
        <v>0.14808766030183973</v>
      </c>
    </row>
    <row r="973" spans="1:10" x14ac:dyDescent="0.25">
      <c r="A973" t="s">
        <v>268</v>
      </c>
      <c r="B973">
        <v>971</v>
      </c>
      <c r="C973">
        <v>3672.82</v>
      </c>
      <c r="D973">
        <v>-7.9492200688769943E-3</v>
      </c>
      <c r="E973">
        <v>4.5542025339946869E-5</v>
      </c>
      <c r="F973">
        <v>8.6093631772764887</v>
      </c>
      <c r="G973">
        <v>6.7484831880909998E-3</v>
      </c>
      <c r="I973">
        <f t="shared" si="32"/>
        <v>6.319009970343676E-5</v>
      </c>
      <c r="J973">
        <f t="shared" si="33"/>
        <v>1.3875118471731649</v>
      </c>
    </row>
    <row r="974" spans="1:10" x14ac:dyDescent="0.25">
      <c r="A974" t="s">
        <v>267</v>
      </c>
      <c r="B974">
        <v>972</v>
      </c>
      <c r="C974">
        <v>3668.1</v>
      </c>
      <c r="D974">
        <v>-1.2851160688518437E-3</v>
      </c>
      <c r="E974">
        <v>5.1968667302493876E-5</v>
      </c>
      <c r="F974">
        <v>9.8330903605794013</v>
      </c>
      <c r="G974">
        <v>7.2089296918817205E-3</v>
      </c>
      <c r="I974">
        <f t="shared" si="32"/>
        <v>1.6515233104212166E-6</v>
      </c>
      <c r="J974">
        <f t="shared" si="33"/>
        <v>3.1779212285899111E-2</v>
      </c>
    </row>
    <row r="975" spans="1:10" x14ac:dyDescent="0.25">
      <c r="A975" t="s">
        <v>266</v>
      </c>
      <c r="B975">
        <v>973</v>
      </c>
      <c r="C975">
        <v>3663.46</v>
      </c>
      <c r="D975">
        <v>-1.264960061067022E-3</v>
      </c>
      <c r="E975">
        <v>4.387927914305793E-5</v>
      </c>
      <c r="F975">
        <v>9.9976018455206717</v>
      </c>
      <c r="G975">
        <v>6.6241436535644307E-3</v>
      </c>
      <c r="I975">
        <f t="shared" si="32"/>
        <v>1.6001239560946839E-6</v>
      </c>
      <c r="J975">
        <f t="shared" si="33"/>
        <v>3.6466505087238581E-2</v>
      </c>
    </row>
    <row r="976" spans="1:10" x14ac:dyDescent="0.25">
      <c r="A976" t="s">
        <v>265</v>
      </c>
      <c r="B976">
        <v>974</v>
      </c>
      <c r="C976">
        <v>3647.49</v>
      </c>
      <c r="D976">
        <v>-4.359266922526861E-3</v>
      </c>
      <c r="E976">
        <v>3.7701744691723648E-5</v>
      </c>
      <c r="F976">
        <v>9.6817636370430318</v>
      </c>
      <c r="G976">
        <v>6.1401746466793307E-3</v>
      </c>
      <c r="I976">
        <f t="shared" si="32"/>
        <v>1.9003208101836809E-5</v>
      </c>
      <c r="J976">
        <f t="shared" si="33"/>
        <v>0.50404054924302821</v>
      </c>
    </row>
    <row r="977" spans="1:10" x14ac:dyDescent="0.25">
      <c r="A977" t="s">
        <v>264</v>
      </c>
      <c r="B977">
        <v>975</v>
      </c>
      <c r="C977">
        <v>3694.62</v>
      </c>
      <c r="D977">
        <v>1.2921214314501217E-2</v>
      </c>
      <c r="E977">
        <v>3.666565093111763E-5</v>
      </c>
      <c r="F977">
        <v>5.6601500594604461</v>
      </c>
      <c r="G977">
        <v>6.0552168360115417E-3</v>
      </c>
      <c r="I977">
        <f t="shared" si="32"/>
        <v>1.6695777936127115E-4</v>
      </c>
      <c r="J977">
        <f t="shared" si="33"/>
        <v>4.5535201236418361</v>
      </c>
    </row>
    <row r="978" spans="1:10" x14ac:dyDescent="0.25">
      <c r="A978" t="s">
        <v>263</v>
      </c>
      <c r="B978">
        <v>976</v>
      </c>
      <c r="C978">
        <v>3701.17</v>
      </c>
      <c r="D978">
        <v>1.7728480872187813E-3</v>
      </c>
      <c r="E978">
        <v>6.7103592774303016E-5</v>
      </c>
      <c r="F978">
        <v>9.5624350871531316</v>
      </c>
      <c r="G978">
        <v>8.1916782635979429E-3</v>
      </c>
      <c r="I978">
        <f t="shared" si="32"/>
        <v>3.1429903403552917E-6</v>
      </c>
      <c r="J978">
        <f t="shared" si="33"/>
        <v>4.6837884685645093E-2</v>
      </c>
    </row>
    <row r="979" spans="1:10" x14ac:dyDescent="0.25">
      <c r="A979" t="s">
        <v>262</v>
      </c>
      <c r="B979">
        <v>977</v>
      </c>
      <c r="C979">
        <v>3722.48</v>
      </c>
      <c r="D979">
        <v>5.7576388007034573E-3</v>
      </c>
      <c r="E979">
        <v>5.5731698658649616E-5</v>
      </c>
      <c r="F979">
        <v>9.2001401208599987</v>
      </c>
      <c r="G979">
        <v>7.4653666124745418E-3</v>
      </c>
      <c r="I979">
        <f t="shared" si="32"/>
        <v>3.3150404559365947E-5</v>
      </c>
      <c r="J979">
        <f t="shared" si="33"/>
        <v>0.59482135583931228</v>
      </c>
    </row>
    <row r="980" spans="1:10" x14ac:dyDescent="0.25">
      <c r="A980" t="s">
        <v>261</v>
      </c>
      <c r="B980">
        <v>978</v>
      </c>
      <c r="C980">
        <v>3709.41</v>
      </c>
      <c r="D980">
        <v>-3.5111001267972286E-3</v>
      </c>
      <c r="E980">
        <v>5.33961622446392E-5</v>
      </c>
      <c r="F980">
        <v>9.6068969609152948</v>
      </c>
      <c r="G980">
        <v>7.3072677687791897E-3</v>
      </c>
      <c r="I980">
        <f t="shared" si="32"/>
        <v>1.2327824100395515E-5</v>
      </c>
      <c r="J980">
        <f t="shared" si="33"/>
        <v>0.23087472174338125</v>
      </c>
    </row>
    <row r="981" spans="1:10" x14ac:dyDescent="0.25">
      <c r="A981" t="s">
        <v>260</v>
      </c>
      <c r="B981">
        <v>979</v>
      </c>
      <c r="C981">
        <v>3694.92</v>
      </c>
      <c r="D981">
        <v>-3.9062815919512772E-3</v>
      </c>
      <c r="E981">
        <v>4.7220859077313137E-5</v>
      </c>
      <c r="F981">
        <v>9.6375329809599855</v>
      </c>
      <c r="G981">
        <v>6.8717435252862238E-3</v>
      </c>
      <c r="I981">
        <f t="shared" si="32"/>
        <v>1.5259035875617405E-5</v>
      </c>
      <c r="J981">
        <f t="shared" si="33"/>
        <v>0.32314185243081445</v>
      </c>
    </row>
    <row r="982" spans="1:10" x14ac:dyDescent="0.25">
      <c r="A982" t="s">
        <v>259</v>
      </c>
      <c r="B982">
        <v>980</v>
      </c>
      <c r="C982">
        <v>3687.26</v>
      </c>
      <c r="D982">
        <v>-2.0731166033364223E-3</v>
      </c>
      <c r="E982">
        <v>4.3131985646015812E-5</v>
      </c>
      <c r="F982">
        <v>9.95160243139774</v>
      </c>
      <c r="G982">
        <v>6.5674946247420568E-3</v>
      </c>
      <c r="I982">
        <f t="shared" si="32"/>
        <v>4.2978124510291448E-6</v>
      </c>
      <c r="J982">
        <f t="shared" si="33"/>
        <v>9.9643278338755137E-2</v>
      </c>
    </row>
    <row r="983" spans="1:10" x14ac:dyDescent="0.25">
      <c r="A983" t="s">
        <v>258</v>
      </c>
      <c r="B983">
        <v>981</v>
      </c>
      <c r="C983">
        <v>3690.01</v>
      </c>
      <c r="D983">
        <v>7.4581125280026583E-4</v>
      </c>
      <c r="E983">
        <v>3.7701452371289656E-5</v>
      </c>
      <c r="F983">
        <v>10.171058279416803</v>
      </c>
      <c r="G983">
        <v>6.1401508427146685E-3</v>
      </c>
      <c r="I983">
        <f t="shared" si="32"/>
        <v>5.5623442480350202E-7</v>
      </c>
      <c r="J983">
        <f t="shared" si="33"/>
        <v>1.4753660398162397E-2</v>
      </c>
    </row>
    <row r="984" spans="1:10" x14ac:dyDescent="0.25">
      <c r="A984" t="s">
        <v>257</v>
      </c>
      <c r="B984">
        <v>982</v>
      </c>
      <c r="C984">
        <v>3703.06</v>
      </c>
      <c r="D984">
        <v>3.5365757816374632E-3</v>
      </c>
      <c r="E984">
        <v>3.2771949614971735E-5</v>
      </c>
      <c r="F984">
        <v>9.9442890162653086</v>
      </c>
      <c r="G984">
        <v>5.7246789966749869E-3</v>
      </c>
      <c r="I984">
        <f t="shared" si="32"/>
        <v>1.2507368259264634E-5</v>
      </c>
      <c r="J984">
        <f t="shared" si="33"/>
        <v>0.3816485868619392</v>
      </c>
    </row>
    <row r="985" spans="1:10" x14ac:dyDescent="0.25">
      <c r="A985" t="s">
        <v>256</v>
      </c>
      <c r="B985">
        <v>983</v>
      </c>
      <c r="C985">
        <v>3735.36</v>
      </c>
      <c r="D985">
        <v>8.7225159732762236E-3</v>
      </c>
      <c r="E985">
        <v>3.1536546411027187E-5</v>
      </c>
      <c r="F985">
        <v>7.9518518537425207</v>
      </c>
      <c r="G985">
        <v>5.6157409494230759E-3</v>
      </c>
      <c r="I985">
        <f t="shared" si="32"/>
        <v>7.6082284904058862E-5</v>
      </c>
      <c r="J985">
        <f t="shared" si="33"/>
        <v>2.4125116273814831</v>
      </c>
    </row>
    <row r="986" spans="1:10" x14ac:dyDescent="0.25">
      <c r="A986" t="s">
        <v>255</v>
      </c>
      <c r="B986">
        <v>984</v>
      </c>
      <c r="C986">
        <v>3727.04</v>
      </c>
      <c r="D986">
        <v>-2.2273622890431888E-3</v>
      </c>
      <c r="E986">
        <v>4.4013105767184114E-5</v>
      </c>
      <c r="F986">
        <v>9.9183034398497067</v>
      </c>
      <c r="G986">
        <v>6.634237391530704E-3</v>
      </c>
      <c r="I986">
        <f t="shared" si="32"/>
        <v>4.9611427666517132E-6</v>
      </c>
      <c r="J986">
        <f t="shared" si="33"/>
        <v>0.11271967020220393</v>
      </c>
    </row>
    <row r="987" spans="1:10" x14ac:dyDescent="0.25">
      <c r="A987" t="s">
        <v>254</v>
      </c>
      <c r="B987">
        <v>985</v>
      </c>
      <c r="C987">
        <v>3732.04</v>
      </c>
      <c r="D987">
        <v>1.3415471795312772E-3</v>
      </c>
      <c r="E987">
        <v>3.8513150732246443E-5</v>
      </c>
      <c r="F987">
        <v>10.117780036723884</v>
      </c>
      <c r="G987">
        <v>6.2058964487208814E-3</v>
      </c>
      <c r="I987">
        <f t="shared" si="32"/>
        <v>1.7997488349083249E-6</v>
      </c>
      <c r="J987">
        <f t="shared" si="33"/>
        <v>4.6730760810006232E-2</v>
      </c>
    </row>
    <row r="988" spans="1:10" x14ac:dyDescent="0.25">
      <c r="A988" t="s">
        <v>253</v>
      </c>
      <c r="B988">
        <v>986</v>
      </c>
      <c r="C988">
        <v>3756.07</v>
      </c>
      <c r="D988">
        <v>6.4388377402171404E-3</v>
      </c>
      <c r="E988">
        <v>3.365318206951662E-5</v>
      </c>
      <c r="F988">
        <v>9.0674650129646466</v>
      </c>
      <c r="G988">
        <v>5.801136273999829E-3</v>
      </c>
      <c r="I988">
        <f t="shared" si="32"/>
        <v>4.1458631444844568E-5</v>
      </c>
      <c r="J988">
        <f t="shared" si="33"/>
        <v>1.2319379296496957</v>
      </c>
    </row>
    <row r="989" spans="1:10" x14ac:dyDescent="0.25">
      <c r="A989" t="s">
        <v>252</v>
      </c>
      <c r="B989">
        <v>987</v>
      </c>
      <c r="C989">
        <v>3700.65</v>
      </c>
      <c r="D989">
        <v>-1.475478359029514E-2</v>
      </c>
      <c r="E989">
        <v>3.8318873848820962E-5</v>
      </c>
      <c r="F989">
        <v>4.4881995989004535</v>
      </c>
      <c r="G989">
        <v>6.1902240548158648E-3</v>
      </c>
      <c r="I989">
        <f t="shared" si="32"/>
        <v>2.1770363879644274E-4</v>
      </c>
      <c r="J989">
        <f t="shared" si="33"/>
        <v>5.6813683944717832</v>
      </c>
    </row>
    <row r="990" spans="1:10" x14ac:dyDescent="0.25">
      <c r="A990" t="s">
        <v>251</v>
      </c>
      <c r="B990">
        <v>988</v>
      </c>
      <c r="C990">
        <v>3726.86</v>
      </c>
      <c r="D990">
        <v>7.0825395538620661E-3</v>
      </c>
      <c r="E990">
        <v>7.9074461034302906E-5</v>
      </c>
      <c r="F990">
        <v>8.8107518606349817</v>
      </c>
      <c r="G990">
        <v>8.892382191196176E-3</v>
      </c>
      <c r="I990">
        <f t="shared" si="32"/>
        <v>5.0162366532020676E-5</v>
      </c>
      <c r="J990">
        <f t="shared" si="33"/>
        <v>0.63436874404063259</v>
      </c>
    </row>
    <row r="991" spans="1:10" x14ac:dyDescent="0.25">
      <c r="A991" t="s">
        <v>250</v>
      </c>
      <c r="B991">
        <v>989</v>
      </c>
      <c r="C991">
        <v>3748.14</v>
      </c>
      <c r="D991">
        <v>5.7099005597205377E-3</v>
      </c>
      <c r="E991">
        <v>7.4781369623466289E-5</v>
      </c>
      <c r="F991">
        <v>9.0649646766961496</v>
      </c>
      <c r="G991">
        <v>8.6476221947692812E-3</v>
      </c>
      <c r="I991">
        <f t="shared" si="32"/>
        <v>3.2602964401896907E-5</v>
      </c>
      <c r="J991">
        <f t="shared" si="33"/>
        <v>0.43597709651557576</v>
      </c>
    </row>
    <row r="992" spans="1:10" x14ac:dyDescent="0.25">
      <c r="A992" t="s">
        <v>249</v>
      </c>
      <c r="B992">
        <v>990</v>
      </c>
      <c r="C992">
        <v>3803.79</v>
      </c>
      <c r="D992">
        <v>1.484736429268918E-2</v>
      </c>
      <c r="E992">
        <v>6.7802524179771338E-5</v>
      </c>
      <c r="F992">
        <v>6.3476424074743196</v>
      </c>
      <c r="G992">
        <v>8.2342288151211421E-3</v>
      </c>
      <c r="I992">
        <f t="shared" si="32"/>
        <v>2.2044422643982168E-4</v>
      </c>
      <c r="J992">
        <f t="shared" si="33"/>
        <v>3.2512687264464777</v>
      </c>
    </row>
    <row r="993" spans="1:10" x14ac:dyDescent="0.25">
      <c r="A993" t="s">
        <v>248</v>
      </c>
      <c r="B993">
        <v>991</v>
      </c>
      <c r="C993">
        <v>3824.68</v>
      </c>
      <c r="D993">
        <v>5.4918909824148709E-3</v>
      </c>
      <c r="E993">
        <v>1.0212881478711527E-4</v>
      </c>
      <c r="F993">
        <v>8.8939538401451106</v>
      </c>
      <c r="G993">
        <v>1.0105880208428916E-2</v>
      </c>
      <c r="I993">
        <f t="shared" si="32"/>
        <v>3.0160866562729776E-5</v>
      </c>
      <c r="J993">
        <f t="shared" si="33"/>
        <v>0.29532181124004309</v>
      </c>
    </row>
    <row r="994" spans="1:10" x14ac:dyDescent="0.25">
      <c r="A994" t="s">
        <v>247</v>
      </c>
      <c r="B994">
        <v>992</v>
      </c>
      <c r="C994">
        <v>3799.61</v>
      </c>
      <c r="D994">
        <v>-6.5547967411652142E-3</v>
      </c>
      <c r="E994">
        <v>8.8134535838202565E-5</v>
      </c>
      <c r="F994">
        <v>8.8491486577552969</v>
      </c>
      <c r="G994">
        <v>9.3879995653069013E-3</v>
      </c>
      <c r="I994">
        <f t="shared" si="32"/>
        <v>4.2965360317990111E-5</v>
      </c>
      <c r="J994">
        <f t="shared" si="33"/>
        <v>0.4874974368375406</v>
      </c>
    </row>
    <row r="995" spans="1:10" x14ac:dyDescent="0.25">
      <c r="A995" t="s">
        <v>246</v>
      </c>
      <c r="B995">
        <v>993</v>
      </c>
      <c r="C995">
        <v>3801.19</v>
      </c>
      <c r="D995">
        <v>4.1583215119445072E-4</v>
      </c>
      <c r="E995">
        <v>8.016900380619986E-5</v>
      </c>
      <c r="F995">
        <v>9.4292167058292584</v>
      </c>
      <c r="G995">
        <v>8.9537145256144875E-3</v>
      </c>
      <c r="I995">
        <f t="shared" si="32"/>
        <v>1.7291637796700453E-7</v>
      </c>
      <c r="J995">
        <f t="shared" si="33"/>
        <v>2.1568981745739499E-3</v>
      </c>
    </row>
    <row r="996" spans="1:10" x14ac:dyDescent="0.25">
      <c r="A996" t="s">
        <v>245</v>
      </c>
      <c r="B996">
        <v>994</v>
      </c>
      <c r="C996">
        <v>3809.84</v>
      </c>
      <c r="D996">
        <v>2.2756031663768717E-3</v>
      </c>
      <c r="E996">
        <v>6.5064822729495695E-5</v>
      </c>
      <c r="F996">
        <v>9.5605386558111984</v>
      </c>
      <c r="G996">
        <v>8.0662768815294023E-3</v>
      </c>
      <c r="I996">
        <f t="shared" si="32"/>
        <v>5.1783697708244439E-6</v>
      </c>
      <c r="J996">
        <f t="shared" si="33"/>
        <v>7.958785644207933E-2</v>
      </c>
    </row>
    <row r="997" spans="1:10" x14ac:dyDescent="0.25">
      <c r="A997" t="s">
        <v>244</v>
      </c>
      <c r="B997">
        <v>995</v>
      </c>
      <c r="C997">
        <v>3795.54</v>
      </c>
      <c r="D997">
        <v>-3.753438464607517E-3</v>
      </c>
      <c r="E997">
        <v>5.4607101448999416E-5</v>
      </c>
      <c r="F997">
        <v>9.5573526978483549</v>
      </c>
      <c r="G997">
        <v>7.3896617953056161E-3</v>
      </c>
      <c r="I997">
        <f t="shared" si="32"/>
        <v>1.4088300307595234E-5</v>
      </c>
      <c r="J997">
        <f t="shared" si="33"/>
        <v>0.25799392265405396</v>
      </c>
    </row>
    <row r="998" spans="1:10" x14ac:dyDescent="0.25">
      <c r="A998" t="s">
        <v>243</v>
      </c>
      <c r="B998">
        <v>996</v>
      </c>
      <c r="C998">
        <v>3768.25</v>
      </c>
      <c r="D998">
        <v>-7.1900177576840196E-3</v>
      </c>
      <c r="E998">
        <v>4.8515551644191568E-5</v>
      </c>
      <c r="F998">
        <v>8.868063600074036</v>
      </c>
      <c r="G998">
        <v>6.9653105920835694E-3</v>
      </c>
      <c r="I998">
        <f t="shared" si="32"/>
        <v>5.1696355355811537E-5</v>
      </c>
      <c r="J998">
        <f t="shared" si="33"/>
        <v>1.065562558887255</v>
      </c>
    </row>
    <row r="999" spans="1:10" x14ac:dyDescent="0.25">
      <c r="A999" t="s">
        <v>242</v>
      </c>
      <c r="B999">
        <v>997</v>
      </c>
      <c r="C999">
        <v>3798.91</v>
      </c>
      <c r="D999">
        <v>8.136402839514334E-3</v>
      </c>
      <c r="E999">
        <v>5.1809532632032655E-5</v>
      </c>
      <c r="F999">
        <v>8.590158973566469</v>
      </c>
      <c r="G999">
        <v>7.1978838995938694E-3</v>
      </c>
      <c r="I999">
        <f t="shared" si="32"/>
        <v>6.620105116685691E-5</v>
      </c>
      <c r="J999">
        <f t="shared" si="33"/>
        <v>1.2777774244179594</v>
      </c>
    </row>
    <row r="1000" spans="1:10" x14ac:dyDescent="0.25">
      <c r="A1000" t="s">
        <v>241</v>
      </c>
      <c r="B1000">
        <v>998</v>
      </c>
      <c r="C1000">
        <v>3851.85</v>
      </c>
      <c r="D1000">
        <v>1.3935576257400273E-2</v>
      </c>
      <c r="E1000">
        <v>5.7382001963039452E-5</v>
      </c>
      <c r="F1000">
        <v>6.3814384450842487</v>
      </c>
      <c r="G1000">
        <v>7.5750908881042113E-3</v>
      </c>
      <c r="I1000">
        <f t="shared" si="32"/>
        <v>1.9420028562581819E-4</v>
      </c>
      <c r="J1000">
        <f t="shared" si="33"/>
        <v>3.3843414133739236</v>
      </c>
    </row>
    <row r="1001" spans="1:10" x14ac:dyDescent="0.25">
      <c r="A1001" t="s">
        <v>240</v>
      </c>
      <c r="B1001">
        <v>999</v>
      </c>
      <c r="C1001">
        <v>3853.07</v>
      </c>
      <c r="D1001">
        <v>3.167309215053038E-4</v>
      </c>
      <c r="E1001">
        <v>8.8645931667763055E-5</v>
      </c>
      <c r="F1001">
        <v>9.3297287425328363</v>
      </c>
      <c r="G1001">
        <v>9.4151968470002293E-3</v>
      </c>
      <c r="I1001">
        <f t="shared" si="32"/>
        <v>1.0031847663759892E-7</v>
      </c>
      <c r="J1001">
        <f t="shared" si="33"/>
        <v>1.1316760369058279E-3</v>
      </c>
    </row>
    <row r="1002" spans="1:10" x14ac:dyDescent="0.25">
      <c r="A1002" t="s">
        <v>239</v>
      </c>
      <c r="B1002">
        <v>1000</v>
      </c>
      <c r="C1002">
        <v>3841.47</v>
      </c>
      <c r="D1002">
        <v>-3.0105863636010755E-3</v>
      </c>
      <c r="E1002">
        <v>7.1511614393176444E-5</v>
      </c>
      <c r="F1002">
        <v>9.4189072110034111</v>
      </c>
      <c r="G1002">
        <v>8.4564540082221491E-3</v>
      </c>
      <c r="I1002">
        <f t="shared" si="32"/>
        <v>9.0636302527007461E-6</v>
      </c>
      <c r="J1002">
        <f t="shared" si="33"/>
        <v>0.1267434713872938</v>
      </c>
    </row>
    <row r="1003" spans="1:10" x14ac:dyDescent="0.25">
      <c r="A1003" t="s">
        <v>238</v>
      </c>
      <c r="B1003">
        <v>1001</v>
      </c>
      <c r="C1003">
        <v>3855.36</v>
      </c>
      <c r="D1003">
        <v>3.6158033252895461E-3</v>
      </c>
      <c r="E1003">
        <v>6.0341642322383159E-5</v>
      </c>
      <c r="F1003">
        <v>9.4988212547870958</v>
      </c>
      <c r="G1003">
        <v>7.7679883060148306E-3</v>
      </c>
      <c r="I1003">
        <f t="shared" si="32"/>
        <v>1.3074033687174939E-5</v>
      </c>
      <c r="J1003">
        <f t="shared" si="33"/>
        <v>0.21666685201117322</v>
      </c>
    </row>
    <row r="1004" spans="1:10" x14ac:dyDescent="0.25">
      <c r="A1004" t="s">
        <v>237</v>
      </c>
      <c r="B1004">
        <v>1002</v>
      </c>
      <c r="C1004">
        <v>3849.62</v>
      </c>
      <c r="D1004">
        <v>-1.4888363213811928E-3</v>
      </c>
      <c r="E1004">
        <v>5.2673020760911492E-5</v>
      </c>
      <c r="F1004">
        <v>9.8093242711223301</v>
      </c>
      <c r="G1004">
        <v>7.2576181189775678E-3</v>
      </c>
      <c r="I1004">
        <f t="shared" si="32"/>
        <v>2.2166335918638826E-6</v>
      </c>
      <c r="J1004">
        <f t="shared" si="33"/>
        <v>4.2082902401315105E-2</v>
      </c>
    </row>
    <row r="1005" spans="1:10" x14ac:dyDescent="0.25">
      <c r="A1005" t="s">
        <v>236</v>
      </c>
      <c r="B1005">
        <v>1003</v>
      </c>
      <c r="C1005">
        <v>3750.77</v>
      </c>
      <c r="D1005">
        <v>-2.5677859113367063E-2</v>
      </c>
      <c r="E1005">
        <v>4.4535494460032827E-5</v>
      </c>
      <c r="F1005">
        <v>-4.7858759329576888</v>
      </c>
      <c r="G1005">
        <v>6.673491924025444E-3</v>
      </c>
      <c r="I1005">
        <f t="shared" si="32"/>
        <v>6.593524486459279E-4</v>
      </c>
      <c r="J1005">
        <f t="shared" si="33"/>
        <v>14.805099991370836</v>
      </c>
    </row>
    <row r="1006" spans="1:10" x14ac:dyDescent="0.25">
      <c r="A1006" t="s">
        <v>235</v>
      </c>
      <c r="B1006">
        <v>1004</v>
      </c>
      <c r="C1006">
        <v>3787.38</v>
      </c>
      <c r="D1006">
        <v>9.7606624773047823E-3</v>
      </c>
      <c r="E1006">
        <v>1.7702934196463365E-4</v>
      </c>
      <c r="F1006">
        <v>8.1010326853498622</v>
      </c>
      <c r="G1006">
        <v>1.3305237388511099E-2</v>
      </c>
      <c r="I1006">
        <f t="shared" si="32"/>
        <v>9.5270531995865533E-5</v>
      </c>
      <c r="J1006">
        <f t="shared" si="33"/>
        <v>0.53816237996805283</v>
      </c>
    </row>
    <row r="1007" spans="1:10" x14ac:dyDescent="0.25">
      <c r="A1007" t="s">
        <v>234</v>
      </c>
      <c r="B1007">
        <v>1005</v>
      </c>
      <c r="C1007">
        <v>3714.24</v>
      </c>
      <c r="D1007">
        <v>-1.9311502938707092E-2</v>
      </c>
      <c r="E1007">
        <v>1.5897481194584101E-4</v>
      </c>
      <c r="F1007">
        <v>6.4008953897844254</v>
      </c>
      <c r="G1007">
        <v>1.2608521402045563E-2</v>
      </c>
      <c r="I1007">
        <f t="shared" si="32"/>
        <v>3.7293414575169267E-4</v>
      </c>
      <c r="J1007">
        <f t="shared" si="33"/>
        <v>2.3458693939436306</v>
      </c>
    </row>
    <row r="1008" spans="1:10" x14ac:dyDescent="0.25">
      <c r="A1008" t="s">
        <v>233</v>
      </c>
      <c r="B1008">
        <v>1006</v>
      </c>
      <c r="C1008">
        <v>3773.86</v>
      </c>
      <c r="D1008">
        <v>1.6051736021366558E-2</v>
      </c>
      <c r="E1008">
        <v>2.0381610793785367E-4</v>
      </c>
      <c r="F1008">
        <v>7.2341223035762017</v>
      </c>
      <c r="G1008">
        <v>1.4276417895881785E-2</v>
      </c>
      <c r="I1008">
        <f t="shared" si="32"/>
        <v>2.576582292996367E-4</v>
      </c>
      <c r="J1008">
        <f t="shared" si="33"/>
        <v>1.2641700987549043</v>
      </c>
    </row>
    <row r="1009" spans="1:10" x14ac:dyDescent="0.25">
      <c r="A1009" t="s">
        <v>232</v>
      </c>
      <c r="B1009">
        <v>1007</v>
      </c>
      <c r="C1009">
        <v>3826.31</v>
      </c>
      <c r="D1009">
        <v>1.3898236818535858E-2</v>
      </c>
      <c r="E1009">
        <v>2.1366892234949724E-4</v>
      </c>
      <c r="F1009">
        <v>7.5470627977340623</v>
      </c>
      <c r="G1009">
        <v>1.4617418457083906E-2</v>
      </c>
      <c r="I1009">
        <f t="shared" si="32"/>
        <v>1.9316098666410575E-4</v>
      </c>
      <c r="J1009">
        <f t="shared" si="33"/>
        <v>0.90402003501544903</v>
      </c>
    </row>
    <row r="1010" spans="1:10" x14ac:dyDescent="0.25">
      <c r="A1010" t="s">
        <v>231</v>
      </c>
      <c r="B1010">
        <v>1008</v>
      </c>
      <c r="C1010">
        <v>3830.17</v>
      </c>
      <c r="D1010">
        <v>1.0088048276277739E-3</v>
      </c>
      <c r="E1010">
        <v>2.075669012517874E-4</v>
      </c>
      <c r="F1010">
        <v>8.4751539188390375</v>
      </c>
      <c r="G1010">
        <v>1.440718228009167E-2</v>
      </c>
      <c r="I1010">
        <f t="shared" si="32"/>
        <v>1.0176871802451026E-6</v>
      </c>
      <c r="J1010">
        <f t="shared" si="33"/>
        <v>4.9029357479813468E-3</v>
      </c>
    </row>
    <row r="1011" spans="1:10" x14ac:dyDescent="0.25">
      <c r="A1011" t="s">
        <v>230</v>
      </c>
      <c r="B1011">
        <v>1009</v>
      </c>
      <c r="C1011">
        <v>3871.74</v>
      </c>
      <c r="D1011">
        <v>1.0853304161434041E-2</v>
      </c>
      <c r="E1011">
        <v>1.6236082899106501E-4</v>
      </c>
      <c r="F1011">
        <v>8.0001805538894128</v>
      </c>
      <c r="G1011">
        <v>1.2742088878636227E-2</v>
      </c>
      <c r="I1011">
        <f t="shared" si="32"/>
        <v>1.1779421122060147E-4</v>
      </c>
      <c r="J1011">
        <f t="shared" si="33"/>
        <v>0.72550880623480851</v>
      </c>
    </row>
    <row r="1012" spans="1:10" x14ac:dyDescent="0.25">
      <c r="A1012" t="s">
        <v>229</v>
      </c>
      <c r="B1012">
        <v>1010</v>
      </c>
      <c r="C1012">
        <v>3886.83</v>
      </c>
      <c r="D1012">
        <v>3.897472454245321E-3</v>
      </c>
      <c r="E1012">
        <v>1.525466622114108E-4</v>
      </c>
      <c r="F1012">
        <v>8.6884620269929549</v>
      </c>
      <c r="G1012">
        <v>1.235097818844365E-2</v>
      </c>
      <c r="I1012">
        <f t="shared" si="32"/>
        <v>1.5190291531601045E-5</v>
      </c>
      <c r="J1012">
        <f t="shared" si="33"/>
        <v>9.9578000012541606E-2</v>
      </c>
    </row>
    <row r="1013" spans="1:10" x14ac:dyDescent="0.25">
      <c r="A1013" t="s">
        <v>228</v>
      </c>
      <c r="B1013">
        <v>1011</v>
      </c>
      <c r="C1013">
        <v>3915.59</v>
      </c>
      <c r="D1013">
        <v>7.3993459966090747E-3</v>
      </c>
      <c r="E1013">
        <v>1.2340922835649604E-4</v>
      </c>
      <c r="F1013">
        <v>8.5563561479329806</v>
      </c>
      <c r="G1013">
        <v>1.1108970625422323E-2</v>
      </c>
      <c r="I1013">
        <f t="shared" si="32"/>
        <v>5.4750321177534739E-5</v>
      </c>
      <c r="J1013">
        <f t="shared" si="33"/>
        <v>0.44364851726789672</v>
      </c>
    </row>
    <row r="1014" spans="1:10" x14ac:dyDescent="0.25">
      <c r="A1014" t="s">
        <v>227</v>
      </c>
      <c r="B1014">
        <v>1012</v>
      </c>
      <c r="C1014">
        <v>3911.23</v>
      </c>
      <c r="D1014">
        <v>-1.1134975827398197E-3</v>
      </c>
      <c r="E1014">
        <v>1.0954690799773922E-4</v>
      </c>
      <c r="F1014">
        <v>9.1078394890304519</v>
      </c>
      <c r="G1014">
        <v>1.0466465879070129E-2</v>
      </c>
      <c r="I1014">
        <f t="shared" si="32"/>
        <v>1.2398768667674215E-6</v>
      </c>
      <c r="J1014">
        <f t="shared" si="33"/>
        <v>1.1318227866303716E-2</v>
      </c>
    </row>
    <row r="1015" spans="1:10" x14ac:dyDescent="0.25">
      <c r="A1015" t="s">
        <v>226</v>
      </c>
      <c r="B1015">
        <v>1013</v>
      </c>
      <c r="C1015">
        <v>3909.88</v>
      </c>
      <c r="D1015">
        <v>-3.4515996246697878E-4</v>
      </c>
      <c r="E1015">
        <v>8.7685323090346901E-5</v>
      </c>
      <c r="F1015">
        <v>9.3403973563870828</v>
      </c>
      <c r="G1015">
        <v>9.3640441631993015E-3</v>
      </c>
      <c r="I1015">
        <f t="shared" si="32"/>
        <v>1.1913539969020619E-7</v>
      </c>
      <c r="J1015">
        <f t="shared" si="33"/>
        <v>1.358669792063771E-3</v>
      </c>
    </row>
    <row r="1016" spans="1:10" x14ac:dyDescent="0.25">
      <c r="A1016" t="s">
        <v>225</v>
      </c>
      <c r="B1016">
        <v>1014</v>
      </c>
      <c r="C1016">
        <v>3916.38</v>
      </c>
      <c r="D1016">
        <v>1.6624551137118804E-3</v>
      </c>
      <c r="E1016">
        <v>7.0783296776571217E-5</v>
      </c>
      <c r="F1016">
        <v>9.5168421788200401</v>
      </c>
      <c r="G1016">
        <v>8.4132809757294577E-3</v>
      </c>
      <c r="I1016">
        <f t="shared" si="32"/>
        <v>2.7637570051067811E-6</v>
      </c>
      <c r="J1016">
        <f t="shared" si="33"/>
        <v>3.9045327513221532E-2</v>
      </c>
    </row>
    <row r="1017" spans="1:10" x14ac:dyDescent="0.25">
      <c r="A1017" t="s">
        <v>224</v>
      </c>
      <c r="B1017">
        <v>1015</v>
      </c>
      <c r="C1017">
        <v>3934.83</v>
      </c>
      <c r="D1017">
        <v>4.7109831017417836E-3</v>
      </c>
      <c r="E1017">
        <v>5.845676090720878E-5</v>
      </c>
      <c r="F1017">
        <v>9.3675688872661631</v>
      </c>
      <c r="G1017">
        <v>7.6457021199631348E-3</v>
      </c>
      <c r="I1017">
        <f t="shared" si="32"/>
        <v>2.2193361784896636E-5</v>
      </c>
      <c r="J1017">
        <f t="shared" si="33"/>
        <v>0.37965431954269968</v>
      </c>
    </row>
    <row r="1018" spans="1:10" x14ac:dyDescent="0.25">
      <c r="A1018" t="s">
        <v>223</v>
      </c>
      <c r="B1018">
        <v>1016</v>
      </c>
      <c r="C1018">
        <v>3932.59</v>
      </c>
      <c r="D1018">
        <v>-5.6927491149549869E-4</v>
      </c>
      <c r="E1018">
        <v>5.3160896946198547E-5</v>
      </c>
      <c r="F1018">
        <v>9.8360913558043332</v>
      </c>
      <c r="G1018">
        <v>7.2911519629067223E-3</v>
      </c>
      <c r="I1018">
        <f t="shared" si="32"/>
        <v>3.2407392485820786E-7</v>
      </c>
      <c r="J1018">
        <f t="shared" si="33"/>
        <v>6.0960958801388673E-3</v>
      </c>
    </row>
    <row r="1019" spans="1:10" x14ac:dyDescent="0.25">
      <c r="A1019" t="s">
        <v>222</v>
      </c>
      <c r="B1019">
        <v>1017</v>
      </c>
      <c r="C1019">
        <v>3931.33</v>
      </c>
      <c r="D1019">
        <v>-3.2039953313212077E-4</v>
      </c>
      <c r="E1019">
        <v>4.450796142112505E-5</v>
      </c>
      <c r="F1019">
        <v>10.017536015822314</v>
      </c>
      <c r="G1019">
        <v>6.6714287391176604E-3</v>
      </c>
      <c r="I1019">
        <f t="shared" si="32"/>
        <v>1.0265586083128095E-7</v>
      </c>
      <c r="J1019">
        <f t="shared" si="33"/>
        <v>2.3064606320647358E-3</v>
      </c>
    </row>
    <row r="1020" spans="1:10" x14ac:dyDescent="0.25">
      <c r="A1020" t="s">
        <v>221</v>
      </c>
      <c r="B1020">
        <v>1018</v>
      </c>
      <c r="C1020">
        <v>3913.97</v>
      </c>
      <c r="D1020">
        <v>-4.4158083905446732E-3</v>
      </c>
      <c r="E1020">
        <v>3.7864939983910067E-5</v>
      </c>
      <c r="F1020">
        <v>9.6665134720645067</v>
      </c>
      <c r="G1020">
        <v>6.1534494378283526E-3</v>
      </c>
      <c r="I1020">
        <f t="shared" si="32"/>
        <v>1.9499363742004738E-5</v>
      </c>
      <c r="J1020">
        <f t="shared" si="33"/>
        <v>0.51497146833695218</v>
      </c>
    </row>
    <row r="1021" spans="1:10" x14ac:dyDescent="0.25">
      <c r="A1021" t="s">
        <v>220</v>
      </c>
      <c r="B1021">
        <v>1019</v>
      </c>
      <c r="C1021">
        <v>3906.71</v>
      </c>
      <c r="D1021">
        <v>-1.8548941356217874E-3</v>
      </c>
      <c r="E1021">
        <v>3.6894777863339776E-5</v>
      </c>
      <c r="F1021">
        <v>10.114185274129698</v>
      </c>
      <c r="G1021">
        <v>6.0741071659413271E-3</v>
      </c>
      <c r="I1021">
        <f t="shared" si="32"/>
        <v>3.440632254364098E-6</v>
      </c>
      <c r="J1021">
        <f t="shared" si="33"/>
        <v>9.3255264121886935E-2</v>
      </c>
    </row>
    <row r="1022" spans="1:10" x14ac:dyDescent="0.25">
      <c r="A1022" t="s">
        <v>219</v>
      </c>
      <c r="B1022">
        <v>1020</v>
      </c>
      <c r="C1022">
        <v>3876.5</v>
      </c>
      <c r="D1022">
        <v>-7.7328493796570141E-3</v>
      </c>
      <c r="E1022">
        <v>3.2765797564608848E-5</v>
      </c>
      <c r="F1022">
        <v>8.5011442973126066</v>
      </c>
      <c r="G1022">
        <v>5.7241416443523522E-3</v>
      </c>
      <c r="I1022">
        <f t="shared" si="32"/>
        <v>5.9796959528461868E-5</v>
      </c>
      <c r="J1022">
        <f t="shared" si="33"/>
        <v>1.8249810464876353</v>
      </c>
    </row>
    <row r="1023" spans="1:10" x14ac:dyDescent="0.25">
      <c r="A1023" t="s">
        <v>218</v>
      </c>
      <c r="B1023">
        <v>1021</v>
      </c>
      <c r="C1023">
        <v>3881.37</v>
      </c>
      <c r="D1023">
        <v>1.2562878885591378E-3</v>
      </c>
      <c r="E1023">
        <v>4.1512952078569193E-5</v>
      </c>
      <c r="F1023">
        <v>10.05148660305403</v>
      </c>
      <c r="G1023">
        <v>6.4430545611975998E-3</v>
      </c>
      <c r="I1023">
        <f t="shared" si="32"/>
        <v>1.5782592589403766E-6</v>
      </c>
      <c r="J1023">
        <f t="shared" si="33"/>
        <v>3.8018478087352002E-2</v>
      </c>
    </row>
    <row r="1024" spans="1:10" x14ac:dyDescent="0.25">
      <c r="A1024" t="s">
        <v>217</v>
      </c>
      <c r="B1024">
        <v>1022</v>
      </c>
      <c r="C1024">
        <v>3925.43</v>
      </c>
      <c r="D1024">
        <v>1.135166191319037E-2</v>
      </c>
      <c r="E1024">
        <v>3.5893236220356559E-5</v>
      </c>
      <c r="F1024">
        <v>6.6448638918609912</v>
      </c>
      <c r="G1024">
        <v>5.9910964122067475E-3</v>
      </c>
      <c r="I1024">
        <f t="shared" si="32"/>
        <v>1.2886022819137683E-4</v>
      </c>
      <c r="J1024">
        <f t="shared" si="33"/>
        <v>3.5900977944779133</v>
      </c>
    </row>
    <row r="1025" spans="1:10" x14ac:dyDescent="0.25">
      <c r="A1025" t="s">
        <v>216</v>
      </c>
      <c r="B1025">
        <v>1023</v>
      </c>
      <c r="C1025">
        <v>3829.34</v>
      </c>
      <c r="D1025">
        <v>-2.4478846903396523E-2</v>
      </c>
      <c r="E1025">
        <v>5.8473773662353075E-5</v>
      </c>
      <c r="F1025">
        <v>-0.50063533590484788</v>
      </c>
      <c r="G1025">
        <v>7.6468146088651233E-3</v>
      </c>
      <c r="I1025">
        <f t="shared" si="32"/>
        <v>5.9921394571992557E-4</v>
      </c>
      <c r="J1025">
        <f t="shared" si="33"/>
        <v>10.247567553617888</v>
      </c>
    </row>
    <row r="1026" spans="1:10" x14ac:dyDescent="0.25">
      <c r="A1026" t="s">
        <v>215</v>
      </c>
      <c r="B1026">
        <v>1024</v>
      </c>
      <c r="C1026">
        <v>3811.15</v>
      </c>
      <c r="D1026">
        <v>-4.7501658249202716E-3</v>
      </c>
      <c r="E1026">
        <v>1.7496171391031528E-4</v>
      </c>
      <c r="F1026">
        <v>8.5219775972886858</v>
      </c>
      <c r="G1026">
        <v>1.3227309397996075E-2</v>
      </c>
      <c r="I1026">
        <f t="shared" si="32"/>
        <v>2.2564075364240486E-5</v>
      </c>
      <c r="J1026">
        <f t="shared" si="33"/>
        <v>0.1289657883427385</v>
      </c>
    </row>
    <row r="1027" spans="1:10" x14ac:dyDescent="0.25">
      <c r="A1027" t="s">
        <v>214</v>
      </c>
      <c r="B1027">
        <v>1025</v>
      </c>
      <c r="C1027">
        <v>3901.82</v>
      </c>
      <c r="D1027">
        <v>2.3790719336683086E-2</v>
      </c>
      <c r="E1027">
        <v>1.4205295988111856E-4</v>
      </c>
      <c r="F1027">
        <v>4.8748929209459302</v>
      </c>
      <c r="G1027">
        <v>1.1918597227908936E-2</v>
      </c>
      <c r="I1027">
        <f t="shared" si="32"/>
        <v>5.6599832655682646E-4</v>
      </c>
      <c r="J1027">
        <f t="shared" si="33"/>
        <v>3.9844176920389391</v>
      </c>
    </row>
    <row r="1028" spans="1:10" x14ac:dyDescent="0.25">
      <c r="A1028" t="s">
        <v>213</v>
      </c>
      <c r="B1028">
        <v>1026</v>
      </c>
      <c r="C1028">
        <v>3870.29</v>
      </c>
      <c r="D1028">
        <v>-8.0808443239309691E-3</v>
      </c>
      <c r="E1028">
        <v>2.3166503223471656E-4</v>
      </c>
      <c r="F1028">
        <v>8.0883453697656496</v>
      </c>
      <c r="G1028">
        <v>1.5220546384237215E-2</v>
      </c>
      <c r="I1028">
        <f t="shared" si="32"/>
        <v>6.5300044987607364E-5</v>
      </c>
      <c r="J1028">
        <f t="shared" si="33"/>
        <v>0.28187268642877089</v>
      </c>
    </row>
    <row r="1029" spans="1:10" x14ac:dyDescent="0.25">
      <c r="A1029" t="s">
        <v>212</v>
      </c>
      <c r="B1029">
        <v>1027</v>
      </c>
      <c r="C1029">
        <v>3819.72</v>
      </c>
      <c r="D1029">
        <v>-1.306620434127681E-2</v>
      </c>
      <c r="E1029">
        <v>1.9429891146592422E-4</v>
      </c>
      <c r="F1029">
        <v>7.667437290005406</v>
      </c>
      <c r="G1029">
        <v>1.3939114443390018E-2</v>
      </c>
      <c r="I1029">
        <f t="shared" ref="I1029:I1092" si="34">D1029*D1029</f>
        <v>1.7072569588800097E-4</v>
      </c>
      <c r="J1029">
        <f t="shared" si="33"/>
        <v>0.87867551392814935</v>
      </c>
    </row>
    <row r="1030" spans="1:10" x14ac:dyDescent="0.25">
      <c r="A1030" t="s">
        <v>211</v>
      </c>
      <c r="B1030">
        <v>1028</v>
      </c>
      <c r="C1030">
        <v>3768.47</v>
      </c>
      <c r="D1030">
        <v>-1.3417213827191521E-2</v>
      </c>
      <c r="E1030">
        <v>1.8806552823478286E-4</v>
      </c>
      <c r="F1030">
        <v>7.6214919024334078</v>
      </c>
      <c r="G1030">
        <v>1.3713698561467029E-2</v>
      </c>
      <c r="I1030">
        <f t="shared" si="34"/>
        <v>1.8002162688457934E-4</v>
      </c>
      <c r="J1030">
        <f t="shared" ref="J1030:J1093" si="35">I1030/E1030</f>
        <v>0.95722819899156941</v>
      </c>
    </row>
    <row r="1031" spans="1:10" x14ac:dyDescent="0.25">
      <c r="A1031" t="s">
        <v>210</v>
      </c>
      <c r="B1031">
        <v>1029</v>
      </c>
      <c r="C1031">
        <v>3841.94</v>
      </c>
      <c r="D1031">
        <v>1.9495975820425837E-2</v>
      </c>
      <c r="E1031">
        <v>1.8527573774056004E-4</v>
      </c>
      <c r="F1031">
        <v>6.5421659230299936</v>
      </c>
      <c r="G1031">
        <v>1.3611603055502318E-2</v>
      </c>
      <c r="I1031">
        <f t="shared" si="34"/>
        <v>3.8009307319062887E-4</v>
      </c>
      <c r="J1031">
        <f t="shared" si="35"/>
        <v>2.0514994452369679</v>
      </c>
    </row>
    <row r="1032" spans="1:10" x14ac:dyDescent="0.25">
      <c r="A1032" t="s">
        <v>209</v>
      </c>
      <c r="B1032">
        <v>1030</v>
      </c>
      <c r="C1032">
        <v>3821.35</v>
      </c>
      <c r="D1032">
        <v>-5.3592716179846622E-3</v>
      </c>
      <c r="E1032">
        <v>2.2537676281140782E-4</v>
      </c>
      <c r="F1032">
        <v>8.2702980414817091</v>
      </c>
      <c r="G1032">
        <v>1.5012553507362024E-2</v>
      </c>
      <c r="I1032">
        <f t="shared" si="34"/>
        <v>2.8721792275335938E-5</v>
      </c>
      <c r="J1032">
        <f t="shared" si="35"/>
        <v>0.12743901330843915</v>
      </c>
    </row>
    <row r="1033" spans="1:10" x14ac:dyDescent="0.25">
      <c r="A1033" t="s">
        <v>208</v>
      </c>
      <c r="B1033">
        <v>1031</v>
      </c>
      <c r="C1033">
        <v>3875.44</v>
      </c>
      <c r="D1033">
        <v>1.4154683554241432E-2</v>
      </c>
      <c r="E1033">
        <v>1.8178492529476964E-4</v>
      </c>
      <c r="F1033">
        <v>7.5105318369244793</v>
      </c>
      <c r="G1033">
        <v>1.3482764007975873E-2</v>
      </c>
      <c r="I1033">
        <f t="shared" si="34"/>
        <v>2.0035506652071286E-4</v>
      </c>
      <c r="J1033">
        <f t="shared" si="35"/>
        <v>1.1021544619050847</v>
      </c>
    </row>
    <row r="1034" spans="1:10" x14ac:dyDescent="0.25">
      <c r="A1034" t="s">
        <v>207</v>
      </c>
      <c r="B1034">
        <v>1032</v>
      </c>
      <c r="C1034">
        <v>3898.81</v>
      </c>
      <c r="D1034">
        <v>6.0302830130256613E-3</v>
      </c>
      <c r="E1034">
        <v>1.8477956341365957E-4</v>
      </c>
      <c r="F1034">
        <v>8.3995486423323413</v>
      </c>
      <c r="G1034">
        <v>1.3593364683317356E-2</v>
      </c>
      <c r="I1034">
        <f t="shared" si="34"/>
        <v>3.636431321718585E-5</v>
      </c>
      <c r="J1034">
        <f t="shared" si="35"/>
        <v>0.19679835012802974</v>
      </c>
    </row>
    <row r="1035" spans="1:10" x14ac:dyDescent="0.25">
      <c r="A1035" t="s">
        <v>206</v>
      </c>
      <c r="B1035">
        <v>1033</v>
      </c>
      <c r="C1035">
        <v>3939.34</v>
      </c>
      <c r="D1035">
        <v>1.0395479646353678E-2</v>
      </c>
      <c r="E1035">
        <v>1.5245000619975175E-4</v>
      </c>
      <c r="F1035">
        <v>8.0798119699171043</v>
      </c>
      <c r="G1035">
        <v>1.234706467949981E-2</v>
      </c>
      <c r="I1035">
        <f t="shared" si="34"/>
        <v>1.0806599707775359E-4</v>
      </c>
      <c r="J1035">
        <f t="shared" si="35"/>
        <v>0.70886187394546374</v>
      </c>
    </row>
    <row r="1036" spans="1:10" x14ac:dyDescent="0.25">
      <c r="A1036" t="s">
        <v>205</v>
      </c>
      <c r="B1036">
        <v>1034</v>
      </c>
      <c r="C1036">
        <v>3943.34</v>
      </c>
      <c r="D1036">
        <v>1.0153985185334946E-3</v>
      </c>
      <c r="E1036">
        <v>1.4293819530021042E-4</v>
      </c>
      <c r="F1036">
        <v>8.8458850752698126</v>
      </c>
      <c r="G1036">
        <v>1.1955676279500478E-2</v>
      </c>
      <c r="I1036">
        <f t="shared" si="34"/>
        <v>1.0310341514400157E-6</v>
      </c>
      <c r="J1036">
        <f t="shared" si="35"/>
        <v>7.213146558024984E-3</v>
      </c>
    </row>
    <row r="1037" spans="1:10" x14ac:dyDescent="0.25">
      <c r="A1037" t="s">
        <v>204</v>
      </c>
      <c r="B1037">
        <v>1035</v>
      </c>
      <c r="C1037">
        <v>3968.94</v>
      </c>
      <c r="D1037">
        <v>6.4919585934766211E-3</v>
      </c>
      <c r="E1037">
        <v>1.1309602231657719E-4</v>
      </c>
      <c r="F1037">
        <v>8.7146207484929548</v>
      </c>
      <c r="G1037">
        <v>1.0634661363512108E-2</v>
      </c>
      <c r="I1037">
        <f t="shared" si="34"/>
        <v>4.2145526379414947E-5</v>
      </c>
      <c r="J1037">
        <f t="shared" si="35"/>
        <v>0.3726525965824124</v>
      </c>
    </row>
    <row r="1038" spans="1:10" x14ac:dyDescent="0.25">
      <c r="A1038" t="s">
        <v>203</v>
      </c>
      <c r="B1038">
        <v>1036</v>
      </c>
      <c r="C1038">
        <v>3962.71</v>
      </c>
      <c r="D1038">
        <v>-1.5696886322292825E-3</v>
      </c>
      <c r="E1038">
        <v>9.9024556604279058E-5</v>
      </c>
      <c r="F1038">
        <v>9.1952607588846824</v>
      </c>
      <c r="G1038">
        <v>9.9511083103481016E-3</v>
      </c>
      <c r="I1038">
        <f t="shared" si="34"/>
        <v>2.4639224021498355E-6</v>
      </c>
      <c r="J1038">
        <f t="shared" si="35"/>
        <v>2.4881933195582358E-2</v>
      </c>
    </row>
    <row r="1039" spans="1:10" x14ac:dyDescent="0.25">
      <c r="A1039" t="s">
        <v>202</v>
      </c>
      <c r="B1039">
        <v>1037</v>
      </c>
      <c r="C1039">
        <v>3974.12</v>
      </c>
      <c r="D1039">
        <v>2.8793426720601367E-3</v>
      </c>
      <c r="E1039">
        <v>7.9922296614167579E-5</v>
      </c>
      <c r="F1039">
        <v>9.3307222543466501</v>
      </c>
      <c r="G1039">
        <v>8.9399271034034493E-3</v>
      </c>
      <c r="I1039">
        <f t="shared" si="34"/>
        <v>8.2906142231464083E-6</v>
      </c>
      <c r="J1039">
        <f t="shared" si="35"/>
        <v>0.10373343327670037</v>
      </c>
    </row>
    <row r="1040" spans="1:10" x14ac:dyDescent="0.25">
      <c r="A1040" t="s">
        <v>201</v>
      </c>
      <c r="B1040">
        <v>1038</v>
      </c>
      <c r="C1040">
        <v>3915.46</v>
      </c>
      <c r="D1040">
        <v>-1.4760500437832724E-2</v>
      </c>
      <c r="E1040">
        <v>6.6590101207720005E-5</v>
      </c>
      <c r="F1040">
        <v>6.3451113716494092</v>
      </c>
      <c r="G1040">
        <v>8.1602758046355282E-3</v>
      </c>
      <c r="I1040">
        <f t="shared" si="34"/>
        <v>2.1787237317526004E-4</v>
      </c>
      <c r="J1040">
        <f t="shared" si="35"/>
        <v>3.2718432503298462</v>
      </c>
    </row>
    <row r="1041" spans="1:10" x14ac:dyDescent="0.25">
      <c r="A1041" t="s">
        <v>200</v>
      </c>
      <c r="B1041">
        <v>1039</v>
      </c>
      <c r="C1041">
        <v>3913.1</v>
      </c>
      <c r="D1041">
        <v>-6.0273888636330764E-4</v>
      </c>
      <c r="E1041">
        <v>1.0066173922741302E-4</v>
      </c>
      <c r="F1041">
        <v>9.2001357194359716</v>
      </c>
      <c r="G1041">
        <v>1.0033032404383684E-2</v>
      </c>
      <c r="I1041">
        <f t="shared" si="34"/>
        <v>3.6329416513448028E-7</v>
      </c>
      <c r="J1041">
        <f t="shared" si="35"/>
        <v>3.6090590915952014E-3</v>
      </c>
    </row>
    <row r="1042" spans="1:10" x14ac:dyDescent="0.25">
      <c r="A1042" t="s">
        <v>199</v>
      </c>
      <c r="B1042">
        <v>1040</v>
      </c>
      <c r="C1042">
        <v>3940.59</v>
      </c>
      <c r="D1042">
        <v>7.0251207482558975E-3</v>
      </c>
      <c r="E1042">
        <v>8.0726984890880385E-5</v>
      </c>
      <c r="F1042">
        <v>8.813089148300655</v>
      </c>
      <c r="G1042">
        <v>8.9848196916176553E-3</v>
      </c>
      <c r="I1042">
        <f t="shared" si="34"/>
        <v>4.9352321527575504E-5</v>
      </c>
      <c r="J1042">
        <f t="shared" si="35"/>
        <v>0.61134850501707227</v>
      </c>
    </row>
    <row r="1043" spans="1:10" x14ac:dyDescent="0.25">
      <c r="A1043" t="s">
        <v>198</v>
      </c>
      <c r="B1043">
        <v>1041</v>
      </c>
      <c r="C1043">
        <v>3910.52</v>
      </c>
      <c r="D1043">
        <v>-7.6308370066411335E-3</v>
      </c>
      <c r="E1043">
        <v>7.5870147507586837E-5</v>
      </c>
      <c r="F1043">
        <v>8.7189960266110376</v>
      </c>
      <c r="G1043">
        <v>8.7103471519559324E-3</v>
      </c>
      <c r="I1043">
        <f t="shared" si="34"/>
        <v>5.8229673421923817E-5</v>
      </c>
      <c r="J1043">
        <f t="shared" si="35"/>
        <v>0.76749123779021233</v>
      </c>
    </row>
    <row r="1044" spans="1:10" x14ac:dyDescent="0.25">
      <c r="A1044" t="s">
        <v>197</v>
      </c>
      <c r="B1044">
        <v>1042</v>
      </c>
      <c r="C1044">
        <v>3889.14</v>
      </c>
      <c r="D1044">
        <v>-5.4673035811094728E-3</v>
      </c>
      <c r="E1044">
        <v>7.4041375974000175E-5</v>
      </c>
      <c r="F1044">
        <v>9.1071742637799744</v>
      </c>
      <c r="G1044">
        <v>8.6047298606057449E-3</v>
      </c>
      <c r="I1044">
        <f t="shared" si="34"/>
        <v>2.9891408448012465E-5</v>
      </c>
      <c r="J1044">
        <f t="shared" si="35"/>
        <v>0.40371222245395483</v>
      </c>
    </row>
    <row r="1045" spans="1:10" x14ac:dyDescent="0.25">
      <c r="A1045" t="s">
        <v>196</v>
      </c>
      <c r="B1045">
        <v>1043</v>
      </c>
      <c r="C1045">
        <v>3909.52</v>
      </c>
      <c r="D1045">
        <v>5.2402330592367097E-3</v>
      </c>
      <c r="E1045">
        <v>6.666610387520896E-5</v>
      </c>
      <c r="F1045">
        <v>9.2039098070233258</v>
      </c>
      <c r="G1045">
        <v>8.1649313454069516E-3</v>
      </c>
      <c r="I1045">
        <f t="shared" si="34"/>
        <v>2.7460042515117327E-5</v>
      </c>
      <c r="J1045">
        <f t="shared" si="35"/>
        <v>0.41190411496851936</v>
      </c>
    </row>
    <row r="1046" spans="1:10" x14ac:dyDescent="0.25">
      <c r="A1046" t="s">
        <v>195</v>
      </c>
      <c r="B1046">
        <v>1044</v>
      </c>
      <c r="C1046">
        <v>3974.54</v>
      </c>
      <c r="D1046">
        <v>1.6631197691788335E-2</v>
      </c>
      <c r="E1046">
        <v>6.0530629413154075E-5</v>
      </c>
      <c r="F1046">
        <v>5.1428275863597452</v>
      </c>
      <c r="G1046">
        <v>7.780143277161037E-3</v>
      </c>
      <c r="I1046">
        <f t="shared" si="34"/>
        <v>2.7659673666334566E-4</v>
      </c>
      <c r="J1046">
        <f t="shared" si="35"/>
        <v>4.5695334633880034</v>
      </c>
    </row>
    <row r="1047" spans="1:10" x14ac:dyDescent="0.25">
      <c r="A1047" t="s">
        <v>194</v>
      </c>
      <c r="B1047">
        <v>1045</v>
      </c>
      <c r="C1047">
        <v>3971.09</v>
      </c>
      <c r="D1047">
        <v>-8.6802497899118869E-4</v>
      </c>
      <c r="E1047">
        <v>1.0843705084156183E-4</v>
      </c>
      <c r="F1047">
        <v>9.1223922989402766</v>
      </c>
      <c r="G1047">
        <v>1.0413311233299513E-2</v>
      </c>
      <c r="I1047">
        <f t="shared" si="34"/>
        <v>7.534673641526536E-7</v>
      </c>
      <c r="J1047">
        <f t="shared" si="35"/>
        <v>6.9484309865043298E-3</v>
      </c>
    </row>
    <row r="1048" spans="1:10" x14ac:dyDescent="0.25">
      <c r="A1048" t="s">
        <v>193</v>
      </c>
      <c r="B1048">
        <v>1046</v>
      </c>
      <c r="C1048">
        <v>3958.55</v>
      </c>
      <c r="D1048">
        <v>-3.1578231669390222E-3</v>
      </c>
      <c r="E1048">
        <v>8.6736595862149435E-5</v>
      </c>
      <c r="F1048">
        <v>9.2376676548284475</v>
      </c>
      <c r="G1048">
        <v>9.3132484054785861E-3</v>
      </c>
      <c r="I1048">
        <f t="shared" si="34"/>
        <v>9.9718471536567964E-6</v>
      </c>
      <c r="J1048">
        <f t="shared" si="35"/>
        <v>0.11496701080481719</v>
      </c>
    </row>
    <row r="1049" spans="1:10" x14ac:dyDescent="0.25">
      <c r="A1049" t="s">
        <v>192</v>
      </c>
      <c r="B1049">
        <v>1047</v>
      </c>
      <c r="C1049">
        <v>3972.89</v>
      </c>
      <c r="D1049">
        <v>3.6225385557842049E-3</v>
      </c>
      <c r="E1049">
        <v>7.2139610466702317E-5</v>
      </c>
      <c r="F1049">
        <v>9.3549990974446775</v>
      </c>
      <c r="G1049">
        <v>8.493504015817166E-3</v>
      </c>
      <c r="I1049">
        <f t="shared" si="34"/>
        <v>1.3122785588143114E-5</v>
      </c>
      <c r="J1049">
        <f t="shared" si="35"/>
        <v>0.18190818474408363</v>
      </c>
    </row>
    <row r="1050" spans="1:10" x14ac:dyDescent="0.25">
      <c r="A1050" t="s">
        <v>191</v>
      </c>
      <c r="B1050">
        <v>1048</v>
      </c>
      <c r="C1050">
        <v>4019.87</v>
      </c>
      <c r="D1050">
        <v>1.1825144919693331E-2</v>
      </c>
      <c r="E1050">
        <v>6.167711358657126E-5</v>
      </c>
      <c r="F1050">
        <v>7.4264024831630255</v>
      </c>
      <c r="G1050">
        <v>7.8534778020041066E-3</v>
      </c>
      <c r="I1050">
        <f t="shared" si="34"/>
        <v>1.39834052371749E-4</v>
      </c>
      <c r="J1050">
        <f t="shared" si="35"/>
        <v>2.2671951432272373</v>
      </c>
    </row>
    <row r="1051" spans="1:10" x14ac:dyDescent="0.25">
      <c r="A1051" t="s">
        <v>190</v>
      </c>
      <c r="B1051">
        <v>1049</v>
      </c>
      <c r="C1051">
        <v>4077.91</v>
      </c>
      <c r="D1051">
        <v>1.4438277854756487E-2</v>
      </c>
      <c r="E1051">
        <v>8.0445457787093016E-5</v>
      </c>
      <c r="F1051">
        <v>6.8365621224396245</v>
      </c>
      <c r="G1051">
        <v>8.969139188745652E-3</v>
      </c>
      <c r="I1051">
        <f t="shared" si="34"/>
        <v>2.084638674111516E-4</v>
      </c>
      <c r="J1051">
        <f t="shared" si="35"/>
        <v>2.5913690237536118</v>
      </c>
    </row>
    <row r="1052" spans="1:10" x14ac:dyDescent="0.25">
      <c r="A1052" t="s">
        <v>189</v>
      </c>
      <c r="B1052">
        <v>1050</v>
      </c>
      <c r="C1052">
        <v>4073.94</v>
      </c>
      <c r="D1052">
        <v>-9.7353791525556233E-4</v>
      </c>
      <c r="E1052">
        <v>1.0923813655098574E-4</v>
      </c>
      <c r="F1052">
        <v>9.1133040817976276</v>
      </c>
      <c r="G1052">
        <v>1.0451704959047865E-2</v>
      </c>
      <c r="I1052">
        <f t="shared" si="34"/>
        <v>9.4777607244014646E-7</v>
      </c>
      <c r="J1052">
        <f t="shared" si="35"/>
        <v>8.6762380095872661E-3</v>
      </c>
    </row>
    <row r="1053" spans="1:10" x14ac:dyDescent="0.25">
      <c r="A1053" t="s">
        <v>188</v>
      </c>
      <c r="B1053">
        <v>1051</v>
      </c>
      <c r="C1053">
        <v>4079.95</v>
      </c>
      <c r="D1053">
        <v>1.4752303666720756E-3</v>
      </c>
      <c r="E1053">
        <v>8.7388289321730159E-5</v>
      </c>
      <c r="F1053">
        <v>9.3202454261860339</v>
      </c>
      <c r="G1053">
        <v>9.3481703729516048E-3</v>
      </c>
      <c r="I1053">
        <f t="shared" si="34"/>
        <v>2.1763046347514265E-6</v>
      </c>
      <c r="J1053">
        <f t="shared" si="35"/>
        <v>2.4903847548029094E-2</v>
      </c>
    </row>
    <row r="1054" spans="1:10" x14ac:dyDescent="0.25">
      <c r="A1054" t="s">
        <v>187</v>
      </c>
      <c r="B1054">
        <v>1052</v>
      </c>
      <c r="C1054">
        <v>4097.17</v>
      </c>
      <c r="D1054">
        <v>4.220639958823158E-3</v>
      </c>
      <c r="E1054">
        <v>7.0991055451287264E-5</v>
      </c>
      <c r="F1054">
        <v>9.3020264413810043</v>
      </c>
      <c r="G1054">
        <v>8.4256189951413818E-3</v>
      </c>
      <c r="I1054">
        <f t="shared" si="34"/>
        <v>1.7813801662014749E-5</v>
      </c>
      <c r="J1054">
        <f t="shared" si="35"/>
        <v>0.25093022703738005</v>
      </c>
    </row>
    <row r="1055" spans="1:10" x14ac:dyDescent="0.25">
      <c r="A1055" t="s">
        <v>186</v>
      </c>
      <c r="B1055">
        <v>1053</v>
      </c>
      <c r="C1055">
        <v>4128.8</v>
      </c>
      <c r="D1055">
        <v>7.7199628035937717E-3</v>
      </c>
      <c r="E1055">
        <v>6.1791650626235781E-5</v>
      </c>
      <c r="F1055">
        <v>8.7272458878027166</v>
      </c>
      <c r="G1055">
        <v>7.8607665418988105E-3</v>
      </c>
      <c r="I1055">
        <f t="shared" si="34"/>
        <v>5.9597825688871407E-5</v>
      </c>
      <c r="J1055">
        <f t="shared" si="35"/>
        <v>0.964496417960505</v>
      </c>
    </row>
    <row r="1056" spans="1:10" x14ac:dyDescent="0.25">
      <c r="A1056" t="s">
        <v>185</v>
      </c>
      <c r="B1056">
        <v>1054</v>
      </c>
      <c r="C1056">
        <v>4127.99</v>
      </c>
      <c r="D1056">
        <v>-1.9618291028877799E-4</v>
      </c>
      <c r="E1056">
        <v>6.3597851536320848E-5</v>
      </c>
      <c r="F1056">
        <v>9.6623256955660874</v>
      </c>
      <c r="G1056">
        <v>7.9748261132341208E-3</v>
      </c>
      <c r="I1056">
        <f t="shared" si="34"/>
        <v>3.8487734289374713E-8</v>
      </c>
      <c r="J1056">
        <f t="shared" si="35"/>
        <v>6.0517349815495411E-4</v>
      </c>
    </row>
    <row r="1057" spans="1:10" x14ac:dyDescent="0.25">
      <c r="A1057" t="s">
        <v>184</v>
      </c>
      <c r="B1057">
        <v>1055</v>
      </c>
      <c r="C1057">
        <v>4141.59</v>
      </c>
      <c r="D1057">
        <v>3.2945816244711601E-3</v>
      </c>
      <c r="E1057">
        <v>5.2403962672235973E-5</v>
      </c>
      <c r="F1057">
        <v>9.6494014890253386</v>
      </c>
      <c r="G1057">
        <v>7.2390581343318395E-3</v>
      </c>
      <c r="I1057">
        <f t="shared" si="34"/>
        <v>1.0854268080303028E-5</v>
      </c>
      <c r="J1057">
        <f t="shared" si="35"/>
        <v>0.20712685695529859</v>
      </c>
    </row>
    <row r="1058" spans="1:10" x14ac:dyDescent="0.25">
      <c r="A1058" t="s">
        <v>183</v>
      </c>
      <c r="B1058">
        <v>1056</v>
      </c>
      <c r="C1058">
        <v>4124.66</v>
      </c>
      <c r="D1058">
        <v>-4.0878020277237415E-3</v>
      </c>
      <c r="E1058">
        <v>4.6153473973162622E-5</v>
      </c>
      <c r="F1058">
        <v>9.6214826871841588</v>
      </c>
      <c r="G1058">
        <v>6.7936348130557198E-3</v>
      </c>
      <c r="I1058">
        <f t="shared" si="34"/>
        <v>1.6710125417862332E-5</v>
      </c>
      <c r="J1058">
        <f t="shared" si="35"/>
        <v>0.36205563697283016</v>
      </c>
    </row>
    <row r="1059" spans="1:10" x14ac:dyDescent="0.25">
      <c r="A1059" t="s">
        <v>182</v>
      </c>
      <c r="B1059">
        <v>1057</v>
      </c>
      <c r="C1059">
        <v>4170.42</v>
      </c>
      <c r="D1059">
        <v>1.1094247768300924E-2</v>
      </c>
      <c r="E1059">
        <v>4.2624570498560242E-5</v>
      </c>
      <c r="F1059">
        <v>7.1754885252248091</v>
      </c>
      <c r="G1059">
        <v>6.5287495355971685E-3</v>
      </c>
      <c r="I1059">
        <f t="shared" si="34"/>
        <v>1.2308233354445003E-4</v>
      </c>
      <c r="J1059">
        <f t="shared" si="35"/>
        <v>2.8875911734666619</v>
      </c>
    </row>
    <row r="1060" spans="1:10" x14ac:dyDescent="0.25">
      <c r="A1060" t="s">
        <v>181</v>
      </c>
      <c r="B1060">
        <v>1058</v>
      </c>
      <c r="C1060">
        <v>4185.47</v>
      </c>
      <c r="D1060">
        <v>3.6087492386858155E-3</v>
      </c>
      <c r="E1060">
        <v>6.2385689421225586E-5</v>
      </c>
      <c r="F1060">
        <v>9.4734237089600644</v>
      </c>
      <c r="G1060">
        <v>7.8984612059074897E-3</v>
      </c>
      <c r="I1060">
        <f t="shared" si="34"/>
        <v>1.3023071067715454E-5</v>
      </c>
      <c r="J1060">
        <f t="shared" si="35"/>
        <v>0.20875093612870443</v>
      </c>
    </row>
    <row r="1061" spans="1:10" x14ac:dyDescent="0.25">
      <c r="A1061" t="s">
        <v>180</v>
      </c>
      <c r="B1061">
        <v>1059</v>
      </c>
      <c r="C1061">
        <v>4163.26</v>
      </c>
      <c r="D1061">
        <v>-5.3064530387267883E-3</v>
      </c>
      <c r="E1061">
        <v>5.422047825291531E-5</v>
      </c>
      <c r="F1061">
        <v>9.3031196270097922</v>
      </c>
      <c r="G1061">
        <v>7.3634555918342653E-3</v>
      </c>
      <c r="I1061">
        <f t="shared" si="34"/>
        <v>2.8158443852212766E-5</v>
      </c>
      <c r="J1061">
        <f t="shared" si="35"/>
        <v>0.51933226632317198</v>
      </c>
    </row>
    <row r="1062" spans="1:10" x14ac:dyDescent="0.25">
      <c r="A1062" t="s">
        <v>179</v>
      </c>
      <c r="B1062">
        <v>1060</v>
      </c>
      <c r="C1062">
        <v>4134.9399999999996</v>
      </c>
      <c r="D1062">
        <v>-6.8023616108532359E-3</v>
      </c>
      <c r="E1062">
        <v>5.1190512256710008E-5</v>
      </c>
      <c r="F1062">
        <v>8.9760364356367024</v>
      </c>
      <c r="G1062">
        <v>7.1547545210656951E-3</v>
      </c>
      <c r="I1062">
        <f t="shared" si="34"/>
        <v>4.6272123484809827E-5</v>
      </c>
      <c r="J1062">
        <f t="shared" si="35"/>
        <v>0.90391991493979473</v>
      </c>
    </row>
    <row r="1063" spans="1:10" x14ac:dyDescent="0.25">
      <c r="A1063" t="s">
        <v>178</v>
      </c>
      <c r="B1063">
        <v>1061</v>
      </c>
      <c r="C1063">
        <v>4173.42</v>
      </c>
      <c r="D1063">
        <v>9.3060600637495661E-3</v>
      </c>
      <c r="E1063">
        <v>5.2703847084592622E-5</v>
      </c>
      <c r="F1063">
        <v>8.207626044731029</v>
      </c>
      <c r="G1063">
        <v>7.2597415301505477E-3</v>
      </c>
      <c r="I1063">
        <f t="shared" si="34"/>
        <v>8.6602753910114576E-5</v>
      </c>
      <c r="J1063">
        <f t="shared" si="35"/>
        <v>1.6431960606426379</v>
      </c>
    </row>
    <row r="1064" spans="1:10" x14ac:dyDescent="0.25">
      <c r="A1064" t="s">
        <v>177</v>
      </c>
      <c r="B1064">
        <v>1062</v>
      </c>
      <c r="C1064">
        <v>4134.9799999999996</v>
      </c>
      <c r="D1064">
        <v>-9.2106713438859789E-3</v>
      </c>
      <c r="E1064">
        <v>6.2369803910321042E-5</v>
      </c>
      <c r="F1064">
        <v>8.3222123268040384</v>
      </c>
      <c r="G1064">
        <v>7.8974555339249002E-3</v>
      </c>
      <c r="I1064">
        <f t="shared" si="34"/>
        <v>8.4836466605082343E-5</v>
      </c>
      <c r="J1064">
        <f t="shared" si="35"/>
        <v>1.3602169846014778</v>
      </c>
    </row>
    <row r="1065" spans="1:10" x14ac:dyDescent="0.25">
      <c r="A1065" t="s">
        <v>176</v>
      </c>
      <c r="B1065">
        <v>1063</v>
      </c>
      <c r="C1065">
        <v>4180.17</v>
      </c>
      <c r="D1065">
        <v>1.0928710658818286E-2</v>
      </c>
      <c r="E1065">
        <v>6.9365538102916796E-5</v>
      </c>
      <c r="F1065">
        <v>7.8542752140985579</v>
      </c>
      <c r="G1065">
        <v>8.3285976072155626E-3</v>
      </c>
      <c r="I1065">
        <f t="shared" si="34"/>
        <v>1.1943671666416841E-4</v>
      </c>
      <c r="J1065">
        <f t="shared" si="35"/>
        <v>1.7218451688064702</v>
      </c>
    </row>
    <row r="1066" spans="1:10" x14ac:dyDescent="0.25">
      <c r="A1066" t="s">
        <v>175</v>
      </c>
      <c r="B1066">
        <v>1064</v>
      </c>
      <c r="C1066">
        <v>4187.62</v>
      </c>
      <c r="D1066">
        <v>1.782224167916624E-3</v>
      </c>
      <c r="E1066">
        <v>8.2001353682543081E-5</v>
      </c>
      <c r="F1066">
        <v>9.3700397958076618</v>
      </c>
      <c r="G1066">
        <v>9.0554598824434691E-3</v>
      </c>
      <c r="I1066">
        <f t="shared" si="34"/>
        <v>3.1763229847061027E-6</v>
      </c>
      <c r="J1066">
        <f t="shared" si="35"/>
        <v>3.8735006704923414E-2</v>
      </c>
    </row>
    <row r="1067" spans="1:10" x14ac:dyDescent="0.25">
      <c r="A1067" t="s">
        <v>174</v>
      </c>
      <c r="B1067">
        <v>1065</v>
      </c>
      <c r="C1067">
        <v>4186.72</v>
      </c>
      <c r="D1067">
        <v>-2.1491921425531579E-4</v>
      </c>
      <c r="E1067">
        <v>6.7095564763542336E-5</v>
      </c>
      <c r="F1067">
        <v>9.6087041900084298</v>
      </c>
      <c r="G1067">
        <v>8.1911882388053039E-3</v>
      </c>
      <c r="I1067">
        <f t="shared" si="34"/>
        <v>4.6190268656122333E-8</v>
      </c>
      <c r="J1067">
        <f t="shared" si="35"/>
        <v>6.8842506682678228E-4</v>
      </c>
    </row>
    <row r="1068" spans="1:10" x14ac:dyDescent="0.25">
      <c r="A1068" t="s">
        <v>173</v>
      </c>
      <c r="B1068">
        <v>1066</v>
      </c>
      <c r="C1068">
        <v>4183.18</v>
      </c>
      <c r="D1068">
        <v>-8.4553063018300012E-4</v>
      </c>
      <c r="E1068">
        <v>5.5071958030747861E-5</v>
      </c>
      <c r="F1068">
        <v>9.7938883015366578</v>
      </c>
      <c r="G1068">
        <v>7.421048310767682E-3</v>
      </c>
      <c r="I1068">
        <f t="shared" si="34"/>
        <v>7.1492204657766129E-7</v>
      </c>
      <c r="J1068">
        <f t="shared" si="35"/>
        <v>1.2981598478458038E-2</v>
      </c>
    </row>
    <row r="1069" spans="1:10" x14ac:dyDescent="0.25">
      <c r="A1069" t="s">
        <v>172</v>
      </c>
      <c r="B1069">
        <v>1067</v>
      </c>
      <c r="C1069">
        <v>4211.47</v>
      </c>
      <c r="D1069">
        <v>6.7627976802335787E-3</v>
      </c>
      <c r="E1069">
        <v>4.6047291302175105E-5</v>
      </c>
      <c r="F1069">
        <v>8.9926141950622984</v>
      </c>
      <c r="G1069">
        <v>6.7858154485791241E-3</v>
      </c>
      <c r="I1069">
        <f t="shared" si="34"/>
        <v>4.5735432463772673E-5</v>
      </c>
      <c r="J1069">
        <f t="shared" si="35"/>
        <v>0.99322742273034204</v>
      </c>
    </row>
    <row r="1070" spans="1:10" x14ac:dyDescent="0.25">
      <c r="A1070" t="s">
        <v>171</v>
      </c>
      <c r="B1070">
        <v>1068</v>
      </c>
      <c r="C1070">
        <v>4181.17</v>
      </c>
      <c r="D1070">
        <v>-7.1946375018698827E-3</v>
      </c>
      <c r="E1070">
        <v>4.8669801584129034E-5</v>
      </c>
      <c r="F1070">
        <v>8.8669009621360662</v>
      </c>
      <c r="G1070">
        <v>6.9763745300929075E-3</v>
      </c>
      <c r="I1070">
        <f t="shared" si="34"/>
        <v>5.1762808783312509E-5</v>
      </c>
      <c r="J1070">
        <f t="shared" si="35"/>
        <v>1.0635508487503695</v>
      </c>
    </row>
    <row r="1071" spans="1:10" x14ac:dyDescent="0.25">
      <c r="A1071">
        <v>44319</v>
      </c>
      <c r="B1071">
        <v>1069</v>
      </c>
      <c r="C1071">
        <v>4192.66</v>
      </c>
      <c r="D1071">
        <v>2.7480346410215795E-3</v>
      </c>
      <c r="E1071">
        <v>5.1941146009964871E-5</v>
      </c>
      <c r="F1071">
        <v>9.7200098429151911</v>
      </c>
      <c r="G1071">
        <v>7.2070206056292687E-3</v>
      </c>
      <c r="I1071">
        <f t="shared" si="34"/>
        <v>7.5516943882546008E-6</v>
      </c>
      <c r="J1071">
        <f t="shared" si="35"/>
        <v>0.14538944494612832</v>
      </c>
    </row>
    <row r="1072" spans="1:10" x14ac:dyDescent="0.25">
      <c r="A1072">
        <v>44320</v>
      </c>
      <c r="B1072">
        <v>1070</v>
      </c>
      <c r="C1072">
        <v>4164.66</v>
      </c>
      <c r="D1072">
        <v>-6.6783378571121377E-3</v>
      </c>
      <c r="E1072">
        <v>4.5103608533080065E-5</v>
      </c>
      <c r="F1072">
        <v>9.0177095383942234</v>
      </c>
      <c r="G1072">
        <v>6.7159220166020436E-3</v>
      </c>
      <c r="I1072">
        <f t="shared" si="34"/>
        <v>4.460019653373714E-5</v>
      </c>
      <c r="J1072">
        <f t="shared" si="35"/>
        <v>0.98883876444223506</v>
      </c>
    </row>
    <row r="1073" spans="1:10" x14ac:dyDescent="0.25">
      <c r="A1073">
        <v>44321</v>
      </c>
      <c r="B1073">
        <v>1071</v>
      </c>
      <c r="C1073">
        <v>4167.59</v>
      </c>
      <c r="D1073">
        <v>7.0353882429774472E-4</v>
      </c>
      <c r="E1073">
        <v>4.7710808653322041E-5</v>
      </c>
      <c r="F1073">
        <v>9.9399782759223125</v>
      </c>
      <c r="G1073">
        <v>6.9073011121075388E-3</v>
      </c>
      <c r="I1073">
        <f t="shared" si="34"/>
        <v>4.9496687729425294E-7</v>
      </c>
      <c r="J1073">
        <f t="shared" si="35"/>
        <v>1.0374313311073779E-2</v>
      </c>
    </row>
    <row r="1074" spans="1:10" x14ac:dyDescent="0.25">
      <c r="A1074">
        <v>44322</v>
      </c>
      <c r="B1074">
        <v>1072</v>
      </c>
      <c r="C1074">
        <v>4201.62</v>
      </c>
      <c r="D1074">
        <v>8.1653905494540879E-3</v>
      </c>
      <c r="E1074">
        <v>4.0389330418152023E-5</v>
      </c>
      <c r="F1074">
        <v>8.4661722361599079</v>
      </c>
      <c r="G1074">
        <v>6.3552600590496703E-3</v>
      </c>
      <c r="I1074">
        <f t="shared" si="34"/>
        <v>6.667360282511413E-5</v>
      </c>
      <c r="J1074">
        <f t="shared" si="35"/>
        <v>1.6507726702780214</v>
      </c>
    </row>
    <row r="1075" spans="1:10" x14ac:dyDescent="0.25">
      <c r="A1075">
        <v>44323</v>
      </c>
      <c r="B1075">
        <v>1073</v>
      </c>
      <c r="C1075">
        <v>4232.6000000000004</v>
      </c>
      <c r="D1075">
        <v>7.3733464711231989E-3</v>
      </c>
      <c r="E1075">
        <v>4.8775914924207413E-5</v>
      </c>
      <c r="F1075">
        <v>8.8136615425363676</v>
      </c>
      <c r="G1075">
        <v>6.9839755815872817E-3</v>
      </c>
      <c r="I1075">
        <f t="shared" si="34"/>
        <v>5.4366238183224928E-5</v>
      </c>
      <c r="J1075">
        <f t="shared" si="35"/>
        <v>1.1146123710381299</v>
      </c>
    </row>
    <row r="1076" spans="1:10" x14ac:dyDescent="0.25">
      <c r="A1076">
        <v>44326</v>
      </c>
      <c r="B1076">
        <v>1074</v>
      </c>
      <c r="C1076">
        <v>4188.43</v>
      </c>
      <c r="D1076">
        <v>-1.0435666020885526E-2</v>
      </c>
      <c r="E1076">
        <v>5.2571526422358384E-5</v>
      </c>
      <c r="F1076">
        <v>7.7818129233371405</v>
      </c>
      <c r="G1076">
        <v>7.2506224851634901E-3</v>
      </c>
      <c r="I1076">
        <f t="shared" si="34"/>
        <v>1.0890312529946474E-4</v>
      </c>
      <c r="J1076">
        <f t="shared" si="35"/>
        <v>2.0715229842203864</v>
      </c>
    </row>
    <row r="1077" spans="1:10" x14ac:dyDescent="0.25">
      <c r="A1077">
        <v>44327</v>
      </c>
      <c r="B1077">
        <v>1075</v>
      </c>
      <c r="C1077">
        <v>4152.1000000000004</v>
      </c>
      <c r="D1077">
        <v>-8.6738945141735524E-3</v>
      </c>
      <c r="E1077">
        <v>6.69757226657399E-5</v>
      </c>
      <c r="F1077">
        <v>8.4878412820454994</v>
      </c>
      <c r="G1077">
        <v>8.1838696632913141E-3</v>
      </c>
      <c r="I1077">
        <f t="shared" si="34"/>
        <v>7.5236446043010045E-5</v>
      </c>
      <c r="J1077">
        <f t="shared" si="35"/>
        <v>1.1233390704643453</v>
      </c>
    </row>
    <row r="1078" spans="1:10" x14ac:dyDescent="0.25">
      <c r="A1078">
        <v>44328</v>
      </c>
      <c r="B1078">
        <v>1076</v>
      </c>
      <c r="C1078">
        <v>4063.04</v>
      </c>
      <c r="D1078">
        <v>-2.1449387057151936E-2</v>
      </c>
      <c r="E1078">
        <v>7.0850501050429988E-5</v>
      </c>
      <c r="F1078">
        <v>3.061318879826703</v>
      </c>
      <c r="G1078">
        <v>8.4172739678847319E-3</v>
      </c>
      <c r="I1078">
        <f t="shared" si="34"/>
        <v>4.6007620512751699E-4</v>
      </c>
      <c r="J1078">
        <f t="shared" si="35"/>
        <v>6.4936196400367558</v>
      </c>
    </row>
    <row r="1079" spans="1:10" x14ac:dyDescent="0.25">
      <c r="A1079">
        <v>44329</v>
      </c>
      <c r="B1079">
        <v>1077</v>
      </c>
      <c r="C1079">
        <v>4112.5</v>
      </c>
      <c r="D1079">
        <v>1.2173151138064053E-2</v>
      </c>
      <c r="E1079">
        <v>1.5502984989696695E-4</v>
      </c>
      <c r="F1079">
        <v>7.8160407728751027</v>
      </c>
      <c r="G1079">
        <v>1.2451098340988516E-2</v>
      </c>
      <c r="I1079">
        <f t="shared" si="34"/>
        <v>1.4818560863015016E-4</v>
      </c>
      <c r="J1079">
        <f t="shared" si="35"/>
        <v>0.95585210673063614</v>
      </c>
    </row>
    <row r="1080" spans="1:10" x14ac:dyDescent="0.25">
      <c r="A1080">
        <v>44330</v>
      </c>
      <c r="B1080">
        <v>1078</v>
      </c>
      <c r="C1080">
        <v>4173.8500000000004</v>
      </c>
      <c r="D1080">
        <v>1.4917933130699224E-2</v>
      </c>
      <c r="E1080">
        <v>1.5337263266689886E-4</v>
      </c>
      <c r="F1080">
        <v>7.331633316338201</v>
      </c>
      <c r="G1080">
        <v>1.2384370499419777E-2</v>
      </c>
      <c r="I1080">
        <f t="shared" si="34"/>
        <v>2.2254472889201353E-4</v>
      </c>
      <c r="J1080">
        <f t="shared" si="35"/>
        <v>1.4510067736487613</v>
      </c>
    </row>
    <row r="1081" spans="1:10" x14ac:dyDescent="0.25">
      <c r="A1081">
        <v>44333</v>
      </c>
      <c r="B1081">
        <v>1079</v>
      </c>
      <c r="C1081">
        <v>4163.29</v>
      </c>
      <c r="D1081">
        <v>-2.5300382141189015E-3</v>
      </c>
      <c r="E1081">
        <v>1.6780378482717602E-4</v>
      </c>
      <c r="F1081">
        <v>8.6545689095077805</v>
      </c>
      <c r="G1081">
        <v>1.2953910020807464E-2</v>
      </c>
      <c r="I1081">
        <f t="shared" si="34"/>
        <v>6.4010933649019601E-6</v>
      </c>
      <c r="J1081">
        <f t="shared" si="35"/>
        <v>3.8146299092684681E-2</v>
      </c>
    </row>
    <row r="1082" spans="1:10" x14ac:dyDescent="0.25">
      <c r="A1082">
        <v>44334</v>
      </c>
      <c r="B1082">
        <v>1080</v>
      </c>
      <c r="C1082">
        <v>4127.83</v>
      </c>
      <c r="D1082">
        <v>-8.5173024218827553E-3</v>
      </c>
      <c r="E1082">
        <v>1.3318493019804156E-4</v>
      </c>
      <c r="F1082">
        <v>8.3790823865317314</v>
      </c>
      <c r="G1082">
        <v>1.1540577550453944E-2</v>
      </c>
      <c r="I1082">
        <f t="shared" si="34"/>
        <v>7.2544440545809849E-5</v>
      </c>
      <c r="J1082">
        <f t="shared" si="35"/>
        <v>0.54468955637802774</v>
      </c>
    </row>
    <row r="1083" spans="1:10" x14ac:dyDescent="0.25">
      <c r="A1083">
        <v>44335</v>
      </c>
      <c r="B1083">
        <v>1081</v>
      </c>
      <c r="C1083">
        <v>4115.68</v>
      </c>
      <c r="D1083">
        <v>-2.9434351705374118E-3</v>
      </c>
      <c r="E1083">
        <v>1.2075478606513487E-4</v>
      </c>
      <c r="F1083">
        <v>8.9500014895561826</v>
      </c>
      <c r="G1083">
        <v>1.0988848259264248E-2</v>
      </c>
      <c r="I1083">
        <f t="shared" si="34"/>
        <v>8.6638106031566024E-6</v>
      </c>
      <c r="J1083">
        <f t="shared" si="35"/>
        <v>7.1747140510715332E-2</v>
      </c>
    </row>
    <row r="1084" spans="1:10" x14ac:dyDescent="0.25">
      <c r="A1084">
        <v>44336</v>
      </c>
      <c r="B1084">
        <v>1082</v>
      </c>
      <c r="C1084">
        <v>4159.12</v>
      </c>
      <c r="D1084">
        <v>1.0554756443649449E-2</v>
      </c>
      <c r="E1084">
        <v>9.7796209598938679E-5</v>
      </c>
      <c r="F1084">
        <v>8.0934918001367677</v>
      </c>
      <c r="G1084">
        <v>9.8891966103894745E-3</v>
      </c>
      <c r="I1084">
        <f t="shared" si="34"/>
        <v>1.1140288358475956E-4</v>
      </c>
      <c r="J1084">
        <f t="shared" si="35"/>
        <v>1.1391329381948618</v>
      </c>
    </row>
    <row r="1085" spans="1:10" x14ac:dyDescent="0.25">
      <c r="A1085">
        <v>44337</v>
      </c>
      <c r="B1085">
        <v>1083</v>
      </c>
      <c r="C1085">
        <v>4155.8599999999997</v>
      </c>
      <c r="D1085">
        <v>-7.8381965415763588E-4</v>
      </c>
      <c r="E1085">
        <v>1.0197891834527425E-4</v>
      </c>
      <c r="F1085">
        <v>9.184719936608456</v>
      </c>
      <c r="G1085">
        <v>1.0098461186996475E-2</v>
      </c>
      <c r="I1085">
        <f t="shared" si="34"/>
        <v>6.1437325024379593E-7</v>
      </c>
      <c r="J1085">
        <f t="shared" si="35"/>
        <v>6.0245123228674282E-3</v>
      </c>
    </row>
    <row r="1086" spans="1:10" x14ac:dyDescent="0.25">
      <c r="A1086">
        <v>44340</v>
      </c>
      <c r="B1086">
        <v>1084</v>
      </c>
      <c r="C1086">
        <v>4197.05</v>
      </c>
      <c r="D1086">
        <v>9.9113059631461553E-3</v>
      </c>
      <c r="E1086">
        <v>8.1784087769384712E-5</v>
      </c>
      <c r="F1086">
        <v>8.210289733628608</v>
      </c>
      <c r="G1086">
        <v>9.0434555215019828E-3</v>
      </c>
      <c r="I1086">
        <f t="shared" si="34"/>
        <v>9.8233985895096538E-5</v>
      </c>
      <c r="J1086">
        <f t="shared" si="35"/>
        <v>1.2011381256962523</v>
      </c>
    </row>
    <row r="1087" spans="1:10" x14ac:dyDescent="0.25">
      <c r="A1087">
        <v>44341</v>
      </c>
      <c r="B1087">
        <v>1085</v>
      </c>
      <c r="C1087">
        <v>4188.13</v>
      </c>
      <c r="D1087">
        <v>-2.1253022956601031E-3</v>
      </c>
      <c r="E1087">
        <v>8.6993119655532443E-5</v>
      </c>
      <c r="F1087">
        <v>9.2977589165874317</v>
      </c>
      <c r="G1087">
        <v>9.3270102206190614E-3</v>
      </c>
      <c r="I1087">
        <f t="shared" si="34"/>
        <v>4.516909847938104E-6</v>
      </c>
      <c r="J1087">
        <f t="shared" si="35"/>
        <v>5.1922610268763311E-2</v>
      </c>
    </row>
    <row r="1088" spans="1:10" x14ac:dyDescent="0.25">
      <c r="A1088">
        <v>44342</v>
      </c>
      <c r="B1088">
        <v>1086</v>
      </c>
      <c r="C1088">
        <v>4195.99</v>
      </c>
      <c r="D1088">
        <v>1.876732575158746E-3</v>
      </c>
      <c r="E1088">
        <v>7.1183826290746857E-5</v>
      </c>
      <c r="F1088">
        <v>9.5007656345495057</v>
      </c>
      <c r="G1088">
        <v>8.437050805272352E-3</v>
      </c>
      <c r="I1088">
        <f t="shared" si="34"/>
        <v>3.5221251586619784E-6</v>
      </c>
      <c r="J1088">
        <f t="shared" si="35"/>
        <v>4.9479289639138398E-2</v>
      </c>
    </row>
    <row r="1089" spans="1:10" x14ac:dyDescent="0.25">
      <c r="A1089">
        <v>44343</v>
      </c>
      <c r="B1089">
        <v>1087</v>
      </c>
      <c r="C1089">
        <v>4200.88</v>
      </c>
      <c r="D1089">
        <v>1.1653983922745859E-3</v>
      </c>
      <c r="E1089">
        <v>5.8922155409968148E-5</v>
      </c>
      <c r="F1089">
        <v>9.7162434235805719</v>
      </c>
      <c r="G1089">
        <v>7.6760768241314614E-3</v>
      </c>
      <c r="I1089">
        <f t="shared" si="34"/>
        <v>1.3581534127161894E-6</v>
      </c>
      <c r="J1089">
        <f t="shared" si="35"/>
        <v>2.304996148335782E-2</v>
      </c>
    </row>
    <row r="1090" spans="1:10" x14ac:dyDescent="0.25">
      <c r="A1090">
        <v>44344</v>
      </c>
      <c r="B1090">
        <v>1088</v>
      </c>
      <c r="C1090">
        <v>4204.1099999999997</v>
      </c>
      <c r="D1090">
        <v>7.688865190149663E-4</v>
      </c>
      <c r="E1090">
        <v>4.9118128452426687E-5</v>
      </c>
      <c r="F1090">
        <v>9.9092463624424258</v>
      </c>
      <c r="G1090">
        <v>7.0084326673248909E-3</v>
      </c>
      <c r="I1090">
        <f t="shared" si="34"/>
        <v>5.9118647912295215E-7</v>
      </c>
      <c r="J1090">
        <f t="shared" si="35"/>
        <v>1.2036013947386966E-2</v>
      </c>
    </row>
    <row r="1091" spans="1:10" x14ac:dyDescent="0.25">
      <c r="A1091" t="s">
        <v>170</v>
      </c>
      <c r="B1091">
        <v>1089</v>
      </c>
      <c r="C1091">
        <v>4202.04</v>
      </c>
      <c r="D1091">
        <v>-4.923753184382651E-4</v>
      </c>
      <c r="E1091">
        <v>4.1482464009523228E-5</v>
      </c>
      <c r="F1091">
        <v>10.084395534528513</v>
      </c>
      <c r="G1091">
        <v>6.4406881627294479E-3</v>
      </c>
      <c r="I1091">
        <f t="shared" si="34"/>
        <v>2.4243345420718295E-7</v>
      </c>
      <c r="J1091">
        <f t="shared" si="35"/>
        <v>5.8442394875947322E-3</v>
      </c>
    </row>
    <row r="1092" spans="1:10" x14ac:dyDescent="0.25">
      <c r="A1092" t="s">
        <v>169</v>
      </c>
      <c r="B1092">
        <v>1090</v>
      </c>
      <c r="C1092">
        <v>4208.12</v>
      </c>
      <c r="D1092">
        <v>1.4469162597214869E-3</v>
      </c>
      <c r="E1092">
        <v>3.5588050863074059E-5</v>
      </c>
      <c r="F1092">
        <v>10.184672828496177</v>
      </c>
      <c r="G1092">
        <v>5.9655721320820568E-3</v>
      </c>
      <c r="I1092">
        <f t="shared" si="34"/>
        <v>2.0935666626464172E-6</v>
      </c>
      <c r="J1092">
        <f t="shared" si="35"/>
        <v>5.8827797866802783E-2</v>
      </c>
    </row>
    <row r="1093" spans="1:10" x14ac:dyDescent="0.25">
      <c r="A1093" t="s">
        <v>168</v>
      </c>
      <c r="B1093">
        <v>1091</v>
      </c>
      <c r="C1093">
        <v>4192.8500000000004</v>
      </c>
      <c r="D1093">
        <v>-3.6286988013648491E-3</v>
      </c>
      <c r="E1093">
        <v>3.1485340033765963E-5</v>
      </c>
      <c r="F1093">
        <v>9.9477794393283432</v>
      </c>
      <c r="G1093">
        <v>5.6111799145782135E-3</v>
      </c>
      <c r="I1093">
        <f t="shared" ref="I1093:I1156" si="36">D1093*D1093</f>
        <v>1.3167454991026693E-5</v>
      </c>
      <c r="J1093">
        <f t="shared" si="35"/>
        <v>0.41820907688802028</v>
      </c>
    </row>
    <row r="1094" spans="1:10" x14ac:dyDescent="0.25">
      <c r="A1094" t="s">
        <v>167</v>
      </c>
      <c r="B1094">
        <v>1092</v>
      </c>
      <c r="C1094">
        <v>4229.8900000000003</v>
      </c>
      <c r="D1094">
        <v>8.8340865998068896E-3</v>
      </c>
      <c r="E1094">
        <v>3.0695060870903387E-5</v>
      </c>
      <c r="F1094">
        <v>7.8489448387403762</v>
      </c>
      <c r="G1094">
        <v>5.5403123441646667E-3</v>
      </c>
      <c r="I1094">
        <f t="shared" si="36"/>
        <v>7.8041086052887655E-5</v>
      </c>
      <c r="J1094">
        <f t="shared" ref="J1094:J1157" si="37">I1094/E1094</f>
        <v>2.5424639612578432</v>
      </c>
    </row>
    <row r="1095" spans="1:10" x14ac:dyDescent="0.25">
      <c r="A1095" t="s">
        <v>166</v>
      </c>
      <c r="B1095">
        <v>1093</v>
      </c>
      <c r="C1095">
        <v>4226.5200000000004</v>
      </c>
      <c r="D1095">
        <v>-7.9671102558220852E-4</v>
      </c>
      <c r="E1095">
        <v>4.3785057184971488E-5</v>
      </c>
      <c r="F1095">
        <v>10.021721039245826</v>
      </c>
      <c r="G1095">
        <v>6.617027821081871E-3</v>
      </c>
      <c r="I1095">
        <f t="shared" si="36"/>
        <v>6.3474845828425447E-7</v>
      </c>
      <c r="J1095">
        <f t="shared" si="37"/>
        <v>1.4496919704883281E-2</v>
      </c>
    </row>
    <row r="1096" spans="1:10" x14ac:dyDescent="0.25">
      <c r="A1096" t="s">
        <v>165</v>
      </c>
      <c r="B1096">
        <v>1094</v>
      </c>
      <c r="C1096">
        <v>4227.26</v>
      </c>
      <c r="D1096">
        <v>1.7508493985585183E-4</v>
      </c>
      <c r="E1096">
        <v>3.7426162296645358E-5</v>
      </c>
      <c r="F1096">
        <v>10.192321499061215</v>
      </c>
      <c r="G1096">
        <v>6.117692563102968E-3</v>
      </c>
      <c r="I1096">
        <f t="shared" si="36"/>
        <v>3.0654736164327251E-8</v>
      </c>
      <c r="J1096">
        <f t="shared" si="37"/>
        <v>8.1907238902437359E-4</v>
      </c>
    </row>
    <row r="1097" spans="1:10" x14ac:dyDescent="0.25">
      <c r="A1097" t="s">
        <v>164</v>
      </c>
      <c r="B1097">
        <v>1095</v>
      </c>
      <c r="C1097">
        <v>4219.55</v>
      </c>
      <c r="D1097">
        <v>-1.8238764589828538E-3</v>
      </c>
      <c r="E1097">
        <v>3.2451160480366658E-5</v>
      </c>
      <c r="F1097">
        <v>10.233265682211767</v>
      </c>
      <c r="G1097">
        <v>5.6965920057843933E-3</v>
      </c>
      <c r="I1097">
        <f t="shared" si="36"/>
        <v>3.3265253376318334E-6</v>
      </c>
      <c r="J1097">
        <f t="shared" si="37"/>
        <v>0.10250867113502524</v>
      </c>
    </row>
    <row r="1098" spans="1:10" x14ac:dyDescent="0.25">
      <c r="A1098" t="s">
        <v>163</v>
      </c>
      <c r="B1098">
        <v>1096</v>
      </c>
      <c r="C1098">
        <v>4239.18</v>
      </c>
      <c r="D1098">
        <v>4.652154850635748E-3</v>
      </c>
      <c r="E1098">
        <v>2.9354264416877971E-5</v>
      </c>
      <c r="F1098">
        <v>9.6987848001629828</v>
      </c>
      <c r="G1098">
        <v>5.4179575872166045E-3</v>
      </c>
      <c r="I1098">
        <f t="shared" si="36"/>
        <v>2.1642544754293717E-5</v>
      </c>
      <c r="J1098">
        <f t="shared" si="37"/>
        <v>0.73728792678755706</v>
      </c>
    </row>
    <row r="1099" spans="1:10" x14ac:dyDescent="0.25">
      <c r="A1099" t="s">
        <v>162</v>
      </c>
      <c r="B1099">
        <v>1097</v>
      </c>
      <c r="C1099">
        <v>4247.4399999999996</v>
      </c>
      <c r="D1099">
        <v>1.9484900381676606E-3</v>
      </c>
      <c r="E1099">
        <v>3.0859283747198952E-5</v>
      </c>
      <c r="F1099">
        <v>10.263043058786586</v>
      </c>
      <c r="G1099">
        <v>5.5551132974223805E-3</v>
      </c>
      <c r="I1099">
        <f t="shared" si="36"/>
        <v>3.7966134288386115E-6</v>
      </c>
      <c r="J1099">
        <f t="shared" si="37"/>
        <v>0.12302986225930225</v>
      </c>
    </row>
    <row r="1100" spans="1:10" x14ac:dyDescent="0.25">
      <c r="A1100" t="s">
        <v>161</v>
      </c>
      <c r="B1100">
        <v>1098</v>
      </c>
      <c r="C1100">
        <v>4255.1499999999996</v>
      </c>
      <c r="D1100">
        <v>1.8152110447704484E-3</v>
      </c>
      <c r="E1100">
        <v>2.8239966508854238E-5</v>
      </c>
      <c r="F1100">
        <v>10.358094036501386</v>
      </c>
      <c r="G1100">
        <v>5.314128951093889E-3</v>
      </c>
      <c r="I1100">
        <f t="shared" si="36"/>
        <v>3.2949911370566226E-6</v>
      </c>
      <c r="J1100">
        <f t="shared" si="37"/>
        <v>0.11667829478563742</v>
      </c>
    </row>
    <row r="1101" spans="1:10" x14ac:dyDescent="0.25">
      <c r="A1101" t="s">
        <v>160</v>
      </c>
      <c r="B1101">
        <v>1099</v>
      </c>
      <c r="C1101">
        <v>4246.59</v>
      </c>
      <c r="D1101">
        <v>-2.0116799642784233E-3</v>
      </c>
      <c r="E1101">
        <v>2.6137339878639925E-5</v>
      </c>
      <c r="F1101">
        <v>10.397315162325082</v>
      </c>
      <c r="G1101">
        <v>5.112469058942061E-3</v>
      </c>
      <c r="I1101">
        <f t="shared" si="36"/>
        <v>4.0468562786792384E-6</v>
      </c>
      <c r="J1101">
        <f t="shared" si="37"/>
        <v>0.15483045701932463</v>
      </c>
    </row>
    <row r="1102" spans="1:10" x14ac:dyDescent="0.25">
      <c r="A1102" t="s">
        <v>159</v>
      </c>
      <c r="B1102">
        <v>1100</v>
      </c>
      <c r="C1102">
        <v>4223.7</v>
      </c>
      <c r="D1102">
        <v>-5.3902072015429292E-3</v>
      </c>
      <c r="E1102">
        <v>2.4693160931440963E-5</v>
      </c>
      <c r="F1102">
        <v>9.4323696378959152</v>
      </c>
      <c r="G1102">
        <v>4.9692213606802585E-3</v>
      </c>
      <c r="I1102">
        <f t="shared" si="36"/>
        <v>2.9054333675565257E-5</v>
      </c>
      <c r="J1102">
        <f t="shared" si="37"/>
        <v>1.1766146001410196</v>
      </c>
    </row>
    <row r="1103" spans="1:10" x14ac:dyDescent="0.25">
      <c r="A1103" t="s">
        <v>158</v>
      </c>
      <c r="B1103">
        <v>1101</v>
      </c>
      <c r="C1103">
        <v>4221.8599999999997</v>
      </c>
      <c r="D1103">
        <v>-4.3563700073401268E-4</v>
      </c>
      <c r="E1103">
        <v>2.8870397176014431E-5</v>
      </c>
      <c r="F1103">
        <v>10.446120305583028</v>
      </c>
      <c r="G1103">
        <v>5.3731180124778977E-3</v>
      </c>
      <c r="I1103">
        <f t="shared" si="36"/>
        <v>1.8977959640852617E-7</v>
      </c>
      <c r="J1103">
        <f t="shared" si="37"/>
        <v>6.5735014053147607E-3</v>
      </c>
    </row>
    <row r="1104" spans="1:10" x14ac:dyDescent="0.25">
      <c r="A1104" t="s">
        <v>157</v>
      </c>
      <c r="B1104">
        <v>1102</v>
      </c>
      <c r="C1104">
        <v>4166.45</v>
      </c>
      <c r="D1104">
        <v>-1.3124547000611053E-2</v>
      </c>
      <c r="E1104">
        <v>2.596253242000258E-5</v>
      </c>
      <c r="F1104">
        <v>3.9241514932073081</v>
      </c>
      <c r="G1104">
        <v>5.095344190533411E-3</v>
      </c>
      <c r="I1104">
        <f t="shared" si="36"/>
        <v>1.7225373397124858E-4</v>
      </c>
      <c r="J1104">
        <f t="shared" si="37"/>
        <v>6.6347046268312937</v>
      </c>
    </row>
    <row r="1105" spans="1:10" x14ac:dyDescent="0.25">
      <c r="A1105" t="s">
        <v>156</v>
      </c>
      <c r="B1105">
        <v>1103</v>
      </c>
      <c r="C1105">
        <v>4224.79</v>
      </c>
      <c r="D1105">
        <v>1.4002328121062391E-2</v>
      </c>
      <c r="E1105">
        <v>6.0062194696453277E-5</v>
      </c>
      <c r="F1105">
        <v>6.4557605152855508</v>
      </c>
      <c r="G1105">
        <v>7.7499803029719549E-3</v>
      </c>
      <c r="I1105">
        <f t="shared" si="36"/>
        <v>1.9606519280989461E-4</v>
      </c>
      <c r="J1105">
        <f t="shared" si="37"/>
        <v>3.2643694390586835</v>
      </c>
    </row>
    <row r="1106" spans="1:10" x14ac:dyDescent="0.25">
      <c r="A1106" t="s">
        <v>155</v>
      </c>
      <c r="B1106">
        <v>1104</v>
      </c>
      <c r="C1106">
        <v>4246.4399999999996</v>
      </c>
      <c r="D1106">
        <v>5.124515064653945E-3</v>
      </c>
      <c r="E1106">
        <v>9.1082704140734577E-5</v>
      </c>
      <c r="F1106">
        <v>9.0154260376753772</v>
      </c>
      <c r="G1106">
        <v>9.5437259045267307E-3</v>
      </c>
      <c r="I1106">
        <f t="shared" si="36"/>
        <v>2.6260654647865227E-5</v>
      </c>
      <c r="J1106">
        <f t="shared" si="37"/>
        <v>0.28831658980270408</v>
      </c>
    </row>
    <row r="1107" spans="1:10" x14ac:dyDescent="0.25">
      <c r="A1107" t="s">
        <v>154</v>
      </c>
      <c r="B1107">
        <v>1105</v>
      </c>
      <c r="C1107">
        <v>4241.84</v>
      </c>
      <c r="D1107">
        <v>-1.0832603310065858E-3</v>
      </c>
      <c r="E1107">
        <v>7.8890695770169681E-5</v>
      </c>
      <c r="F1107">
        <v>9.432572846446579</v>
      </c>
      <c r="G1107">
        <v>8.8820434456362389E-3</v>
      </c>
      <c r="I1107">
        <f t="shared" si="36"/>
        <v>1.1734529447324978E-6</v>
      </c>
      <c r="J1107">
        <f t="shared" si="37"/>
        <v>1.4874414951936657E-2</v>
      </c>
    </row>
    <row r="1108" spans="1:10" x14ac:dyDescent="0.25">
      <c r="A1108" t="s">
        <v>153</v>
      </c>
      <c r="B1108">
        <v>1106</v>
      </c>
      <c r="C1108">
        <v>4266.49</v>
      </c>
      <c r="D1108">
        <v>5.8111574222505791E-3</v>
      </c>
      <c r="E1108">
        <v>6.4301522059813937E-5</v>
      </c>
      <c r="F1108">
        <v>9.1267522753949653</v>
      </c>
      <c r="G1108">
        <v>8.0188229846913286E-3</v>
      </c>
      <c r="I1108">
        <f t="shared" si="36"/>
        <v>3.3769550586177997E-5</v>
      </c>
      <c r="J1108">
        <f t="shared" si="37"/>
        <v>0.52517498038017218</v>
      </c>
    </row>
    <row r="1109" spans="1:10" x14ac:dyDescent="0.25">
      <c r="A1109" t="s">
        <v>152</v>
      </c>
      <c r="B1109">
        <v>1107</v>
      </c>
      <c r="C1109">
        <v>4280.7</v>
      </c>
      <c r="D1109">
        <v>3.3306066579319449E-3</v>
      </c>
      <c r="E1109">
        <v>6.0059771578529877E-5</v>
      </c>
      <c r="F1109">
        <v>9.5354719486720807</v>
      </c>
      <c r="G1109">
        <v>7.7498239708092649E-3</v>
      </c>
      <c r="I1109">
        <f t="shared" si="36"/>
        <v>1.1092940709860599E-5</v>
      </c>
      <c r="J1109">
        <f t="shared" si="37"/>
        <v>0.18469834996552162</v>
      </c>
    </row>
    <row r="1110" spans="1:10" x14ac:dyDescent="0.25">
      <c r="A1110" t="s">
        <v>151</v>
      </c>
      <c r="B1110">
        <v>1108</v>
      </c>
      <c r="C1110">
        <v>4290.6099999999997</v>
      </c>
      <c r="D1110">
        <v>2.3150419323942906E-3</v>
      </c>
      <c r="E1110">
        <v>5.2040009678443874E-5</v>
      </c>
      <c r="F1110">
        <v>9.7605112050417677</v>
      </c>
      <c r="G1110">
        <v>7.2138761895699233E-3</v>
      </c>
      <c r="I1110">
        <f t="shared" si="36"/>
        <v>5.3594191487438909E-6</v>
      </c>
      <c r="J1110">
        <f t="shared" si="37"/>
        <v>0.10298651329736169</v>
      </c>
    </row>
    <row r="1111" spans="1:10" x14ac:dyDescent="0.25">
      <c r="A1111" t="s">
        <v>150</v>
      </c>
      <c r="B1111">
        <v>1109</v>
      </c>
      <c r="C1111">
        <v>4291.8</v>
      </c>
      <c r="D1111">
        <v>2.7734984069871516E-4</v>
      </c>
      <c r="E1111">
        <v>4.4716265316226193E-5</v>
      </c>
      <c r="F1111">
        <v>10.013453000159966</v>
      </c>
      <c r="G1111">
        <v>6.6870221561040298E-3</v>
      </c>
      <c r="I1111">
        <f t="shared" si="36"/>
        <v>7.6922934135602675E-8</v>
      </c>
      <c r="J1111">
        <f t="shared" si="37"/>
        <v>1.7202450515850581E-3</v>
      </c>
    </row>
    <row r="1112" spans="1:10" x14ac:dyDescent="0.25">
      <c r="A1112" t="s">
        <v>149</v>
      </c>
      <c r="B1112">
        <v>1110</v>
      </c>
      <c r="C1112">
        <v>4297.5</v>
      </c>
      <c r="D1112">
        <v>1.3281140780092571E-3</v>
      </c>
      <c r="E1112">
        <v>3.801830251023793E-5</v>
      </c>
      <c r="F1112">
        <v>10.131047136400298</v>
      </c>
      <c r="G1112">
        <v>6.1658983538684714E-3</v>
      </c>
      <c r="I1112">
        <f t="shared" si="36"/>
        <v>1.763887004206379E-6</v>
      </c>
      <c r="J1112">
        <f t="shared" si="37"/>
        <v>4.639573278505485E-2</v>
      </c>
    </row>
    <row r="1113" spans="1:10" x14ac:dyDescent="0.25">
      <c r="A1113" t="s">
        <v>148</v>
      </c>
      <c r="B1113">
        <v>1111</v>
      </c>
      <c r="C1113">
        <v>4319.9399999999996</v>
      </c>
      <c r="D1113">
        <v>5.2216404886560319E-3</v>
      </c>
      <c r="E1113">
        <v>3.3268381263908954E-5</v>
      </c>
      <c r="F1113">
        <v>9.4913402727650915</v>
      </c>
      <c r="G1113">
        <v>5.7678749348359622E-3</v>
      </c>
      <c r="I1113">
        <f t="shared" si="36"/>
        <v>2.7265529392772004E-5</v>
      </c>
      <c r="J1113">
        <f t="shared" si="37"/>
        <v>0.81956285087879777</v>
      </c>
    </row>
    <row r="1114" spans="1:10" x14ac:dyDescent="0.25">
      <c r="A1114" t="s">
        <v>147</v>
      </c>
      <c r="B1114">
        <v>1112</v>
      </c>
      <c r="C1114">
        <v>4352.34</v>
      </c>
      <c r="D1114">
        <v>7.5001041681135305E-3</v>
      </c>
      <c r="E1114">
        <v>3.5029890835731536E-5</v>
      </c>
      <c r="F1114">
        <v>8.6534927414270228</v>
      </c>
      <c r="G1114">
        <v>5.9186054806627834E-3</v>
      </c>
      <c r="I1114">
        <f t="shared" si="36"/>
        <v>5.6251562532553952E-5</v>
      </c>
      <c r="J1114">
        <f t="shared" si="37"/>
        <v>1.6058160956406886</v>
      </c>
    </row>
    <row r="1115" spans="1:10" x14ac:dyDescent="0.25">
      <c r="A1115" t="s">
        <v>146</v>
      </c>
      <c r="B1115">
        <v>1113</v>
      </c>
      <c r="C1115">
        <v>4343.54</v>
      </c>
      <c r="D1115">
        <v>-2.0219008625245172E-3</v>
      </c>
      <c r="E1115">
        <v>4.24906079959734E-5</v>
      </c>
      <c r="F1115">
        <v>9.9700160426390276</v>
      </c>
      <c r="G1115">
        <v>6.5184820315755572E-3</v>
      </c>
      <c r="I1115">
        <f t="shared" si="36"/>
        <v>4.0880830978773862E-6</v>
      </c>
      <c r="J1115">
        <f t="shared" si="37"/>
        <v>9.6211452146431772E-2</v>
      </c>
    </row>
    <row r="1116" spans="1:10" x14ac:dyDescent="0.25">
      <c r="A1116" t="s">
        <v>145</v>
      </c>
      <c r="B1116">
        <v>1114</v>
      </c>
      <c r="C1116">
        <v>4358.13</v>
      </c>
      <c r="D1116">
        <v>3.359011313352811E-3</v>
      </c>
      <c r="E1116">
        <v>3.7168252503209667E-5</v>
      </c>
      <c r="F1116">
        <v>9.8964912224816537</v>
      </c>
      <c r="G1116">
        <v>6.0965771136933609E-3</v>
      </c>
      <c r="I1116">
        <f t="shared" si="36"/>
        <v>1.1282957003232177E-5</v>
      </c>
      <c r="J1116">
        <f t="shared" si="37"/>
        <v>0.30356436591302849</v>
      </c>
    </row>
    <row r="1117" spans="1:10" x14ac:dyDescent="0.25">
      <c r="A1117" t="s">
        <v>144</v>
      </c>
      <c r="B1117">
        <v>1115</v>
      </c>
      <c r="C1117">
        <v>4320.82</v>
      </c>
      <c r="D1117">
        <v>-8.56101125941644E-3</v>
      </c>
      <c r="E1117">
        <v>3.4629498854867947E-5</v>
      </c>
      <c r="F1117">
        <v>8.1543745693524379</v>
      </c>
      <c r="G1117">
        <v>5.8846834116091538E-3</v>
      </c>
      <c r="I1117">
        <f t="shared" si="36"/>
        <v>7.3290913783855059E-5</v>
      </c>
      <c r="J1117">
        <f t="shared" si="37"/>
        <v>2.1164301017181018</v>
      </c>
    </row>
    <row r="1118" spans="1:10" x14ac:dyDescent="0.25">
      <c r="A1118" t="s">
        <v>143</v>
      </c>
      <c r="B1118">
        <v>1116</v>
      </c>
      <c r="C1118">
        <v>4369.55</v>
      </c>
      <c r="D1118">
        <v>1.1277951870247049E-2</v>
      </c>
      <c r="E1118">
        <v>4.578176308651016E-5</v>
      </c>
      <c r="F1118">
        <v>7.213396245121757</v>
      </c>
      <c r="G1118">
        <v>6.7662222167550893E-3</v>
      </c>
      <c r="I1118">
        <f t="shared" si="36"/>
        <v>1.2719219838760892E-4</v>
      </c>
      <c r="J1118">
        <f t="shared" si="37"/>
        <v>2.7782284869034846</v>
      </c>
    </row>
    <row r="1119" spans="1:10" x14ac:dyDescent="0.25">
      <c r="A1119" t="s">
        <v>142</v>
      </c>
      <c r="B1119">
        <v>1117</v>
      </c>
      <c r="C1119">
        <v>4384.63</v>
      </c>
      <c r="D1119">
        <v>3.4511562975592103E-3</v>
      </c>
      <c r="E1119">
        <v>6.5659915544605667E-5</v>
      </c>
      <c r="F1119">
        <v>9.4496254181319461</v>
      </c>
      <c r="G1119">
        <v>8.1030806206408724E-3</v>
      </c>
      <c r="I1119">
        <f t="shared" si="36"/>
        <v>1.1910479790182596E-5</v>
      </c>
      <c r="J1119">
        <f t="shared" si="37"/>
        <v>0.18139651401304779</v>
      </c>
    </row>
    <row r="1120" spans="1:10" x14ac:dyDescent="0.25">
      <c r="A1120" t="s">
        <v>141</v>
      </c>
      <c r="B1120">
        <v>1118</v>
      </c>
      <c r="C1120">
        <v>4369.21</v>
      </c>
      <c r="D1120">
        <v>-3.516830382495284E-3</v>
      </c>
      <c r="E1120">
        <v>5.6481652508211515E-5</v>
      </c>
      <c r="F1120">
        <v>9.562619245152332</v>
      </c>
      <c r="G1120">
        <v>7.5154276330899172E-3</v>
      </c>
      <c r="I1120">
        <f t="shared" si="36"/>
        <v>1.2368095939241925E-5</v>
      </c>
      <c r="J1120">
        <f t="shared" si="37"/>
        <v>0.2189754617651069</v>
      </c>
    </row>
    <row r="1121" spans="1:10" x14ac:dyDescent="0.25">
      <c r="A1121" t="s">
        <v>140</v>
      </c>
      <c r="B1121">
        <v>1119</v>
      </c>
      <c r="C1121">
        <v>4374.3</v>
      </c>
      <c r="D1121">
        <v>1.1649703264435818E-3</v>
      </c>
      <c r="E1121">
        <v>4.9581483647941383E-5</v>
      </c>
      <c r="F1121">
        <v>9.8845208757202379</v>
      </c>
      <c r="G1121">
        <v>7.0414120492939044E-3</v>
      </c>
      <c r="I1121">
        <f t="shared" si="36"/>
        <v>1.3571558614940654E-6</v>
      </c>
      <c r="J1121">
        <f t="shared" si="37"/>
        <v>2.7372231761572434E-2</v>
      </c>
    </row>
    <row r="1122" spans="1:10" x14ac:dyDescent="0.25">
      <c r="A1122" t="s">
        <v>139</v>
      </c>
      <c r="B1122">
        <v>1120</v>
      </c>
      <c r="C1122">
        <v>4360.03</v>
      </c>
      <c r="D1122">
        <v>-3.2622362435132946E-3</v>
      </c>
      <c r="E1122">
        <v>4.1997355998119585E-5</v>
      </c>
      <c r="F1122">
        <v>9.8245025773727512</v>
      </c>
      <c r="G1122">
        <v>6.4805367060236287E-3</v>
      </c>
      <c r="I1122">
        <f t="shared" si="36"/>
        <v>1.0642185308491731E-5</v>
      </c>
      <c r="J1122">
        <f t="shared" si="37"/>
        <v>0.25340131671546728</v>
      </c>
    </row>
    <row r="1123" spans="1:10" x14ac:dyDescent="0.25">
      <c r="A1123" t="s">
        <v>138</v>
      </c>
      <c r="B1123">
        <v>1121</v>
      </c>
      <c r="C1123">
        <v>4327.16</v>
      </c>
      <c r="D1123">
        <v>-7.5389389522548811E-3</v>
      </c>
      <c r="E1123">
        <v>3.8175567848096655E-5</v>
      </c>
      <c r="F1123">
        <v>8.6845196751581213</v>
      </c>
      <c r="G1123">
        <v>6.1786380253334681E-3</v>
      </c>
      <c r="I1123">
        <f t="shared" si="36"/>
        <v>5.6835600525825926E-5</v>
      </c>
      <c r="J1123">
        <f t="shared" si="37"/>
        <v>1.4887951569438047</v>
      </c>
    </row>
    <row r="1124" spans="1:10" x14ac:dyDescent="0.25">
      <c r="A1124" t="s">
        <v>137</v>
      </c>
      <c r="B1124">
        <v>1122</v>
      </c>
      <c r="C1124">
        <v>4258.49</v>
      </c>
      <c r="D1124">
        <v>-1.5869531055010655E-2</v>
      </c>
      <c r="E1124">
        <v>4.5011883065981504E-5</v>
      </c>
      <c r="F1124">
        <v>4.4135722568803999</v>
      </c>
      <c r="G1124">
        <v>6.7090895854789046E-3</v>
      </c>
      <c r="I1124">
        <f t="shared" si="36"/>
        <v>2.5184201590594757E-4</v>
      </c>
      <c r="J1124">
        <f t="shared" si="37"/>
        <v>5.5950117780404849</v>
      </c>
    </row>
    <row r="1125" spans="1:10" x14ac:dyDescent="0.25">
      <c r="A1125" t="s">
        <v>136</v>
      </c>
      <c r="B1125">
        <v>1123</v>
      </c>
      <c r="C1125">
        <v>4323.0600000000004</v>
      </c>
      <c r="D1125">
        <v>1.516265155019747E-2</v>
      </c>
      <c r="E1125">
        <v>9.1382019513812577E-5</v>
      </c>
      <c r="F1125">
        <v>6.7845839363393017</v>
      </c>
      <c r="G1125">
        <v>9.559394306848764E-3</v>
      </c>
      <c r="I1125">
        <f t="shared" si="36"/>
        <v>2.2990600203270575E-4</v>
      </c>
      <c r="J1125">
        <f t="shared" si="37"/>
        <v>2.51587788556101</v>
      </c>
    </row>
    <row r="1126" spans="1:10" x14ac:dyDescent="0.25">
      <c r="A1126" t="s">
        <v>135</v>
      </c>
      <c r="B1126">
        <v>1124</v>
      </c>
      <c r="C1126">
        <v>4358.6899999999996</v>
      </c>
      <c r="D1126">
        <v>8.2418472100778128E-3</v>
      </c>
      <c r="E1126">
        <v>1.2210092097244546E-4</v>
      </c>
      <c r="F1126">
        <v>8.4543355819143322</v>
      </c>
      <c r="G1126">
        <v>1.1049928550558391E-2</v>
      </c>
      <c r="I1126">
        <f t="shared" si="36"/>
        <v>6.7928045434267423E-5</v>
      </c>
      <c r="J1126">
        <f t="shared" si="37"/>
        <v>0.55632705218985823</v>
      </c>
    </row>
    <row r="1127" spans="1:10" x14ac:dyDescent="0.25">
      <c r="A1127" t="s">
        <v>134</v>
      </c>
      <c r="B1127">
        <v>1125</v>
      </c>
      <c r="C1127">
        <v>4367.4799999999996</v>
      </c>
      <c r="D1127">
        <v>2.0166609692362503E-3</v>
      </c>
      <c r="E1127">
        <v>1.1133089526613674E-4</v>
      </c>
      <c r="F1127">
        <v>9.0664737180242962</v>
      </c>
      <c r="G1127">
        <v>1.0551345661390149E-2</v>
      </c>
      <c r="I1127">
        <f t="shared" si="36"/>
        <v>4.0669214648408927E-6</v>
      </c>
      <c r="J1127">
        <f t="shared" si="37"/>
        <v>3.6530034678324538E-2</v>
      </c>
    </row>
    <row r="1128" spans="1:10" x14ac:dyDescent="0.25">
      <c r="A1128" t="s">
        <v>133</v>
      </c>
      <c r="B1128">
        <v>1126</v>
      </c>
      <c r="C1128">
        <v>4411.79</v>
      </c>
      <c r="D1128">
        <v>1.0145438559535647E-2</v>
      </c>
      <c r="E1128">
        <v>8.9641973898233412E-5</v>
      </c>
      <c r="F1128">
        <v>8.1714533206156457</v>
      </c>
      <c r="G1128">
        <v>9.4679445445267265E-3</v>
      </c>
      <c r="I1128">
        <f t="shared" si="36"/>
        <v>1.0292992356531273E-4</v>
      </c>
      <c r="J1128">
        <f t="shared" si="37"/>
        <v>1.1482335683746159</v>
      </c>
    </row>
    <row r="1129" spans="1:10" x14ac:dyDescent="0.25">
      <c r="A1129" t="s">
        <v>132</v>
      </c>
      <c r="B1129">
        <v>1127</v>
      </c>
      <c r="C1129">
        <v>4422.3</v>
      </c>
      <c r="D1129">
        <v>2.382253008416102E-3</v>
      </c>
      <c r="E1129">
        <v>9.3974467366238841E-5</v>
      </c>
      <c r="F1129">
        <v>9.2120973159824668</v>
      </c>
      <c r="G1129">
        <v>9.6940428803589905E-3</v>
      </c>
      <c r="I1129">
        <f t="shared" si="36"/>
        <v>5.6751293961075685E-6</v>
      </c>
      <c r="J1129">
        <f t="shared" si="37"/>
        <v>6.0390120371636276E-2</v>
      </c>
    </row>
    <row r="1130" spans="1:10" x14ac:dyDescent="0.25">
      <c r="A1130" t="s">
        <v>131</v>
      </c>
      <c r="B1130">
        <v>1128</v>
      </c>
      <c r="C1130">
        <v>4401.46</v>
      </c>
      <c r="D1130">
        <v>-4.7124799312575627E-3</v>
      </c>
      <c r="E1130">
        <v>7.6750290682633355E-5</v>
      </c>
      <c r="F1130">
        <v>9.1856063744098364</v>
      </c>
      <c r="G1130">
        <v>8.7607243240860715E-3</v>
      </c>
      <c r="I1130">
        <f t="shared" si="36"/>
        <v>2.2207467102505281E-5</v>
      </c>
      <c r="J1130">
        <f t="shared" si="37"/>
        <v>0.28934700969843058</v>
      </c>
    </row>
    <row r="1131" spans="1:10" x14ac:dyDescent="0.25">
      <c r="A1131" t="s">
        <v>130</v>
      </c>
      <c r="B1131">
        <v>1129</v>
      </c>
      <c r="C1131">
        <v>4400.6400000000003</v>
      </c>
      <c r="D1131">
        <v>-1.8630181803303003E-4</v>
      </c>
      <c r="E1131">
        <v>6.7109360487929842E-5</v>
      </c>
      <c r="F1131">
        <v>9.6086698319995332</v>
      </c>
      <c r="G1131">
        <v>8.1920303031623263E-3</v>
      </c>
      <c r="I1131">
        <f t="shared" si="36"/>
        <v>3.4708367402412234E-8</v>
      </c>
      <c r="J1131">
        <f t="shared" si="37"/>
        <v>5.1719115113091883E-4</v>
      </c>
    </row>
    <row r="1132" spans="1:10" x14ac:dyDescent="0.25">
      <c r="A1132" t="s">
        <v>129</v>
      </c>
      <c r="B1132">
        <v>1130</v>
      </c>
      <c r="C1132">
        <v>4419.1499999999996</v>
      </c>
      <c r="D1132">
        <v>4.2062063699823682E-3</v>
      </c>
      <c r="E1132">
        <v>5.5080051351760573E-5</v>
      </c>
      <c r="F1132">
        <v>9.485514608795123</v>
      </c>
      <c r="G1132">
        <v>7.4215935857308013E-3</v>
      </c>
      <c r="I1132">
        <f t="shared" si="36"/>
        <v>1.7692172026880252E-5</v>
      </c>
      <c r="J1132">
        <f t="shared" si="37"/>
        <v>0.32120834299684692</v>
      </c>
    </row>
    <row r="1133" spans="1:10" x14ac:dyDescent="0.25">
      <c r="A1133" t="s">
        <v>128</v>
      </c>
      <c r="B1133">
        <v>1131</v>
      </c>
      <c r="C1133">
        <v>4395.26</v>
      </c>
      <c r="D1133">
        <v>-5.4060169942181657E-3</v>
      </c>
      <c r="E1133">
        <v>4.963673478062601E-5</v>
      </c>
      <c r="F1133">
        <v>9.3220013312198944</v>
      </c>
      <c r="G1133">
        <v>7.0453342561319268E-3</v>
      </c>
      <c r="I1133">
        <f t="shared" si="36"/>
        <v>2.9225019741775613E-5</v>
      </c>
      <c r="J1133">
        <f t="shared" si="37"/>
        <v>0.58877804656043964</v>
      </c>
    </row>
    <row r="1134" spans="1:10" x14ac:dyDescent="0.25">
      <c r="A1134" t="s">
        <v>127</v>
      </c>
      <c r="B1134">
        <v>1132</v>
      </c>
      <c r="C1134">
        <v>4387.16</v>
      </c>
      <c r="D1134">
        <v>-1.8428943907755624E-3</v>
      </c>
      <c r="E1134">
        <v>4.7921357240284715E-5</v>
      </c>
      <c r="F1134">
        <v>9.8750777550976938</v>
      </c>
      <c r="G1134">
        <v>6.9225253513645378E-3</v>
      </c>
      <c r="I1134">
        <f t="shared" si="36"/>
        <v>3.3962597355520314E-6</v>
      </c>
      <c r="J1134">
        <f t="shared" si="37"/>
        <v>7.0871526416138156E-2</v>
      </c>
    </row>
    <row r="1135" spans="1:10" x14ac:dyDescent="0.25">
      <c r="A1135" t="s">
        <v>126</v>
      </c>
      <c r="B1135">
        <v>1133</v>
      </c>
      <c r="C1135">
        <v>4423.1499999999996</v>
      </c>
      <c r="D1135">
        <v>8.2034847144849543E-3</v>
      </c>
      <c r="E1135">
        <v>4.1162191729373775E-5</v>
      </c>
      <c r="F1135">
        <v>8.4630638166972805</v>
      </c>
      <c r="G1135">
        <v>6.4157767830071658E-3</v>
      </c>
      <c r="I1135">
        <f t="shared" si="36"/>
        <v>6.7297161460788292E-5</v>
      </c>
      <c r="J1135">
        <f t="shared" si="37"/>
        <v>1.6349265827058554</v>
      </c>
    </row>
    <row r="1136" spans="1:10" x14ac:dyDescent="0.25">
      <c r="A1136" t="s">
        <v>125</v>
      </c>
      <c r="B1136">
        <v>1134</v>
      </c>
      <c r="C1136">
        <v>4402.66</v>
      </c>
      <c r="D1136">
        <v>-4.6324452030791496E-3</v>
      </c>
      <c r="E1136">
        <v>4.9496691308673367E-5</v>
      </c>
      <c r="F1136">
        <v>9.4800495195412822</v>
      </c>
      <c r="G1136">
        <v>7.0353884973520381E-3</v>
      </c>
      <c r="I1136">
        <f t="shared" si="36"/>
        <v>2.1459548559531023E-5</v>
      </c>
      <c r="J1136">
        <f t="shared" si="37"/>
        <v>0.43355521333141395</v>
      </c>
    </row>
    <row r="1137" spans="1:10" x14ac:dyDescent="0.25">
      <c r="A1137" t="s">
        <v>124</v>
      </c>
      <c r="B1137">
        <v>1135</v>
      </c>
      <c r="C1137">
        <v>4429.1000000000004</v>
      </c>
      <c r="D1137">
        <v>6.0054603353427716E-3</v>
      </c>
      <c r="E1137">
        <v>4.6175593891305428E-5</v>
      </c>
      <c r="F1137">
        <v>9.2020068696333581</v>
      </c>
      <c r="G1137">
        <v>6.7952626065006074E-3</v>
      </c>
      <c r="I1137">
        <f t="shared" si="36"/>
        <v>3.6065553839375316E-5</v>
      </c>
      <c r="J1137">
        <f t="shared" si="37"/>
        <v>0.78105230057834152</v>
      </c>
    </row>
    <row r="1138" spans="1:10" x14ac:dyDescent="0.25">
      <c r="A1138" t="s">
        <v>123</v>
      </c>
      <c r="B1138">
        <v>1136</v>
      </c>
      <c r="C1138">
        <v>4436.5200000000004</v>
      </c>
      <c r="D1138">
        <v>1.6752839177258672E-3</v>
      </c>
      <c r="E1138">
        <v>4.6726652808173464E-5</v>
      </c>
      <c r="F1138">
        <v>9.9111321204035168</v>
      </c>
      <c r="G1138">
        <v>6.835689636618493E-3</v>
      </c>
      <c r="I1138">
        <f t="shared" si="36"/>
        <v>2.8065762049909299E-6</v>
      </c>
      <c r="J1138">
        <f t="shared" si="37"/>
        <v>6.0063711743118933E-2</v>
      </c>
    </row>
    <row r="1139" spans="1:10" x14ac:dyDescent="0.25">
      <c r="A1139" t="s">
        <v>122</v>
      </c>
      <c r="B1139">
        <v>1137</v>
      </c>
      <c r="C1139">
        <v>4432.3500000000004</v>
      </c>
      <c r="D1139">
        <v>-9.3992588785807296E-4</v>
      </c>
      <c r="E1139">
        <v>4.0126986544858482E-5</v>
      </c>
      <c r="F1139">
        <v>10.101444847334188</v>
      </c>
      <c r="G1139">
        <v>6.3345865330626345E-3</v>
      </c>
      <c r="I1139">
        <f t="shared" si="36"/>
        <v>8.834606746657867E-7</v>
      </c>
      <c r="J1139">
        <f t="shared" si="37"/>
        <v>2.2016621499303331E-2</v>
      </c>
    </row>
    <row r="1140" spans="1:10" x14ac:dyDescent="0.25">
      <c r="A1140" t="s">
        <v>121</v>
      </c>
      <c r="B1140">
        <v>1138</v>
      </c>
      <c r="C1140">
        <v>4436.75</v>
      </c>
      <c r="D1140">
        <v>9.9270138865370505E-4</v>
      </c>
      <c r="E1140">
        <v>3.4690043335375573E-5</v>
      </c>
      <c r="F1140">
        <v>10.240650386941235</v>
      </c>
      <c r="G1140">
        <v>5.8898254078856675E-3</v>
      </c>
      <c r="I1140">
        <f t="shared" si="36"/>
        <v>9.8545604703499436E-7</v>
      </c>
      <c r="J1140">
        <f t="shared" si="37"/>
        <v>2.8407460824070641E-2</v>
      </c>
    </row>
    <row r="1141" spans="1:10" x14ac:dyDescent="0.25">
      <c r="A1141" t="s">
        <v>120</v>
      </c>
      <c r="B1141">
        <v>1139</v>
      </c>
      <c r="C1141">
        <v>4442.41</v>
      </c>
      <c r="D1141">
        <v>1.2757085704626636E-3</v>
      </c>
      <c r="E1141">
        <v>3.0566891317521009E-5</v>
      </c>
      <c r="F1141">
        <v>10.342351447326543</v>
      </c>
      <c r="G1141">
        <v>5.5287332470938593E-3</v>
      </c>
      <c r="I1141">
        <f t="shared" si="36"/>
        <v>1.6274323567518929E-6</v>
      </c>
      <c r="J1141">
        <f t="shared" si="37"/>
        <v>5.3241670533210064E-2</v>
      </c>
    </row>
    <row r="1142" spans="1:10" x14ac:dyDescent="0.25">
      <c r="A1142" t="s">
        <v>119</v>
      </c>
      <c r="B1142">
        <v>1140</v>
      </c>
      <c r="C1142">
        <v>4460.83</v>
      </c>
      <c r="D1142">
        <v>4.1463980136908773E-3</v>
      </c>
      <c r="E1142">
        <v>2.7559236069039051E-5</v>
      </c>
      <c r="F1142">
        <v>9.8753305574349834</v>
      </c>
      <c r="G1142">
        <v>5.2496891402290715E-3</v>
      </c>
      <c r="I1142">
        <f t="shared" si="36"/>
        <v>1.7192616487939654E-5</v>
      </c>
      <c r="J1142">
        <f t="shared" si="37"/>
        <v>0.62384227359822952</v>
      </c>
    </row>
    <row r="1143" spans="1:10" x14ac:dyDescent="0.25">
      <c r="A1143" t="s">
        <v>118</v>
      </c>
      <c r="B1143">
        <v>1141</v>
      </c>
      <c r="C1143">
        <v>4468</v>
      </c>
      <c r="D1143">
        <v>1.6073241975147479E-3</v>
      </c>
      <c r="E1143">
        <v>2.8551685001974707E-5</v>
      </c>
      <c r="F1143">
        <v>10.373309889419312</v>
      </c>
      <c r="G1143">
        <v>5.3433776772725608E-3</v>
      </c>
      <c r="I1143">
        <f t="shared" si="36"/>
        <v>2.5834910759164281E-6</v>
      </c>
      <c r="J1143">
        <f t="shared" si="37"/>
        <v>9.0484714850900996E-2</v>
      </c>
    </row>
    <row r="1144" spans="1:10" x14ac:dyDescent="0.25">
      <c r="A1144" t="s">
        <v>117</v>
      </c>
      <c r="B1144">
        <v>1142</v>
      </c>
      <c r="C1144">
        <v>4479.71</v>
      </c>
      <c r="D1144">
        <v>2.6208594449417255E-3</v>
      </c>
      <c r="E1144">
        <v>2.622479696135284E-5</v>
      </c>
      <c r="F1144">
        <v>10.286881126411915</v>
      </c>
      <c r="G1144">
        <v>5.1210152276040775E-3</v>
      </c>
      <c r="I1144">
        <f t="shared" si="36"/>
        <v>6.8689042301402499E-6</v>
      </c>
      <c r="J1144">
        <f t="shared" si="37"/>
        <v>0.26192401947907812</v>
      </c>
    </row>
    <row r="1145" spans="1:10" x14ac:dyDescent="0.25">
      <c r="A1145" t="s">
        <v>116</v>
      </c>
      <c r="B1145">
        <v>1143</v>
      </c>
      <c r="C1145">
        <v>4448.08</v>
      </c>
      <c r="D1145">
        <v>-7.0607249129965854E-3</v>
      </c>
      <c r="E1145">
        <v>2.5355461688706899E-5</v>
      </c>
      <c r="F1145">
        <v>8.6163192582736592</v>
      </c>
      <c r="G1145">
        <v>5.0354207062277227E-3</v>
      </c>
      <c r="I1145">
        <f t="shared" si="36"/>
        <v>4.9853836297010638E-5</v>
      </c>
      <c r="J1145">
        <f t="shared" si="37"/>
        <v>1.9661971416286654</v>
      </c>
    </row>
    <row r="1146" spans="1:10" x14ac:dyDescent="0.25">
      <c r="A1146" t="s">
        <v>115</v>
      </c>
      <c r="B1146">
        <v>1144</v>
      </c>
      <c r="C1146">
        <v>4400.2700000000004</v>
      </c>
      <c r="D1146">
        <v>-1.0748457761550978E-2</v>
      </c>
      <c r="E1146">
        <v>3.3765291855492539E-5</v>
      </c>
      <c r="F1146">
        <v>6.8745357427999405</v>
      </c>
      <c r="G1146">
        <v>5.8107909836348903E-3</v>
      </c>
      <c r="I1146">
        <f t="shared" si="36"/>
        <v>1.1552934425184547E-4</v>
      </c>
      <c r="J1146">
        <f t="shared" si="37"/>
        <v>3.4215414084463931</v>
      </c>
    </row>
    <row r="1147" spans="1:10" x14ac:dyDescent="0.25">
      <c r="A1147" t="s">
        <v>114</v>
      </c>
      <c r="B1147">
        <v>1145</v>
      </c>
      <c r="C1147">
        <v>4405.8</v>
      </c>
      <c r="D1147">
        <v>1.2567410636163956E-3</v>
      </c>
      <c r="E1147">
        <v>5.4037943564115572E-5</v>
      </c>
      <c r="F1147">
        <v>9.7965965235805932</v>
      </c>
      <c r="G1147">
        <v>7.351050507520376E-3</v>
      </c>
      <c r="I1147">
        <f t="shared" si="36"/>
        <v>1.5793981009796694E-6</v>
      </c>
      <c r="J1147">
        <f t="shared" si="37"/>
        <v>2.92275759736439E-2</v>
      </c>
    </row>
    <row r="1148" spans="1:10" x14ac:dyDescent="0.25">
      <c r="A1148" t="s">
        <v>113</v>
      </c>
      <c r="B1148">
        <v>1146</v>
      </c>
      <c r="C1148">
        <v>4441.67</v>
      </c>
      <c r="D1148">
        <v>8.1415406963547543E-3</v>
      </c>
      <c r="E1148">
        <v>4.5441502633824232E-5</v>
      </c>
      <c r="F1148">
        <v>8.5404030904388843</v>
      </c>
      <c r="G1148">
        <v>6.7410312737610284E-3</v>
      </c>
      <c r="I1148">
        <f t="shared" si="36"/>
        <v>6.6284684910400656E-5</v>
      </c>
      <c r="J1148">
        <f t="shared" si="37"/>
        <v>1.4586816251331853</v>
      </c>
    </row>
    <row r="1149" spans="1:10" x14ac:dyDescent="0.25">
      <c r="A1149" t="s">
        <v>112</v>
      </c>
      <c r="B1149">
        <v>1147</v>
      </c>
      <c r="C1149">
        <v>4479.53</v>
      </c>
      <c r="D1149">
        <v>8.5238209952562816E-3</v>
      </c>
      <c r="E1149">
        <v>5.2545190292006198E-5</v>
      </c>
      <c r="F1149">
        <v>8.4711124457534677</v>
      </c>
      <c r="G1149">
        <v>7.2488061287363861E-3</v>
      </c>
      <c r="I1149">
        <f t="shared" si="36"/>
        <v>7.265552435917178E-5</v>
      </c>
      <c r="J1149">
        <f t="shared" si="37"/>
        <v>1.38272454539431</v>
      </c>
    </row>
    <row r="1150" spans="1:10" x14ac:dyDescent="0.25">
      <c r="A1150" t="s">
        <v>111</v>
      </c>
      <c r="B1150">
        <v>1148</v>
      </c>
      <c r="C1150">
        <v>4486.2299999999996</v>
      </c>
      <c r="D1150">
        <v>1.4956926284677152E-3</v>
      </c>
      <c r="E1150">
        <v>5.9305109194097532E-5</v>
      </c>
      <c r="F1150">
        <v>9.6950932808850254</v>
      </c>
      <c r="G1150">
        <v>7.7009810540019851E-3</v>
      </c>
      <c r="I1150">
        <f t="shared" si="36"/>
        <v>2.2370964388526629E-6</v>
      </c>
      <c r="J1150">
        <f t="shared" si="37"/>
        <v>3.7721816370507831E-2</v>
      </c>
    </row>
    <row r="1151" spans="1:10" x14ac:dyDescent="0.25">
      <c r="A1151" t="s">
        <v>110</v>
      </c>
      <c r="B1151">
        <v>1149</v>
      </c>
      <c r="C1151">
        <v>4496.1899999999996</v>
      </c>
      <c r="D1151">
        <v>2.2201269217136943E-3</v>
      </c>
      <c r="E1151">
        <v>4.9595573586551217E-5</v>
      </c>
      <c r="F1151">
        <v>9.8122258361610548</v>
      </c>
      <c r="G1151">
        <v>7.0424124834144166E-3</v>
      </c>
      <c r="I1151">
        <f t="shared" si="36"/>
        <v>4.9289635485179243E-6</v>
      </c>
      <c r="J1151">
        <f t="shared" si="37"/>
        <v>9.9383134261290335E-2</v>
      </c>
    </row>
    <row r="1152" spans="1:10" x14ac:dyDescent="0.25">
      <c r="A1152" t="s">
        <v>109</v>
      </c>
      <c r="B1152">
        <v>1150</v>
      </c>
      <c r="C1152">
        <v>4470</v>
      </c>
      <c r="D1152">
        <v>-5.8249317755698637E-3</v>
      </c>
      <c r="E1152">
        <v>4.2761974400246226E-5</v>
      </c>
      <c r="F1152">
        <v>9.2664033104168695</v>
      </c>
      <c r="G1152">
        <v>6.5392640564704398E-3</v>
      </c>
      <c r="I1152">
        <f t="shared" si="36"/>
        <v>3.3929830190043487E-5</v>
      </c>
      <c r="J1152">
        <f t="shared" si="37"/>
        <v>0.79345798845640103</v>
      </c>
    </row>
    <row r="1153" spans="1:10" x14ac:dyDescent="0.25">
      <c r="A1153" t="s">
        <v>108</v>
      </c>
      <c r="B1153">
        <v>1151</v>
      </c>
      <c r="C1153">
        <v>4509.37</v>
      </c>
      <c r="D1153">
        <v>8.8076062639821373E-3</v>
      </c>
      <c r="E1153">
        <v>4.3673616533283018E-5</v>
      </c>
      <c r="F1153">
        <v>8.2625469067929238</v>
      </c>
      <c r="G1153">
        <v>6.6086017078715691E-3</v>
      </c>
      <c r="I1153">
        <f t="shared" si="36"/>
        <v>7.7573928101337385E-5</v>
      </c>
      <c r="J1153">
        <f t="shared" si="37"/>
        <v>1.7762194720517235</v>
      </c>
    </row>
    <row r="1154" spans="1:10" x14ac:dyDescent="0.25">
      <c r="A1154" t="s">
        <v>107</v>
      </c>
      <c r="B1154">
        <v>1152</v>
      </c>
      <c r="C1154">
        <v>4528.79</v>
      </c>
      <c r="D1154">
        <v>4.30658828173347E-3</v>
      </c>
      <c r="E1154">
        <v>5.3580243469847878E-5</v>
      </c>
      <c r="F1154">
        <v>9.4881819909545833</v>
      </c>
      <c r="G1154">
        <v>7.3198526945456952E-3</v>
      </c>
      <c r="I1154">
        <f t="shared" si="36"/>
        <v>1.8546702628364042E-5</v>
      </c>
      <c r="J1154">
        <f t="shared" si="37"/>
        <v>0.34614815886010564</v>
      </c>
    </row>
    <row r="1155" spans="1:10" x14ac:dyDescent="0.25">
      <c r="A1155" t="s">
        <v>106</v>
      </c>
      <c r="B1155">
        <v>1153</v>
      </c>
      <c r="C1155">
        <v>4522.68</v>
      </c>
      <c r="D1155">
        <v>-1.349146239944865E-3</v>
      </c>
      <c r="E1155">
        <v>4.8673764303149402E-5</v>
      </c>
      <c r="F1155">
        <v>9.8929745686140809</v>
      </c>
      <c r="G1155">
        <v>6.9766585342231997E-3</v>
      </c>
      <c r="I1155">
        <f t="shared" si="36"/>
        <v>1.8201955767573673E-6</v>
      </c>
      <c r="J1155">
        <f t="shared" si="37"/>
        <v>3.7395825098318784E-2</v>
      </c>
    </row>
    <row r="1156" spans="1:10" x14ac:dyDescent="0.25">
      <c r="A1156" t="s">
        <v>105</v>
      </c>
      <c r="B1156">
        <v>1154</v>
      </c>
      <c r="C1156">
        <v>4524.09</v>
      </c>
      <c r="D1156">
        <v>3.117620525883158E-4</v>
      </c>
      <c r="E1156">
        <v>4.140311590626684E-5</v>
      </c>
      <c r="F1156">
        <v>10.089806873951188</v>
      </c>
      <c r="G1156">
        <v>6.4345253054337147E-3</v>
      </c>
      <c r="I1156">
        <f t="shared" si="36"/>
        <v>9.7195577434079788E-8</v>
      </c>
      <c r="J1156">
        <f t="shared" si="37"/>
        <v>2.3475425775712718E-3</v>
      </c>
    </row>
    <row r="1157" spans="1:10" x14ac:dyDescent="0.25">
      <c r="A1157" t="s">
        <v>104</v>
      </c>
      <c r="B1157">
        <v>1155</v>
      </c>
      <c r="C1157">
        <v>4536.95</v>
      </c>
      <c r="D1157">
        <v>2.8425606033477546E-3</v>
      </c>
      <c r="E1157">
        <v>3.5496907997988816E-5</v>
      </c>
      <c r="F1157">
        <v>10.018435256453483</v>
      </c>
      <c r="G1157">
        <v>5.9579281632115046E-3</v>
      </c>
      <c r="I1157">
        <f t="shared" ref="I1157:I1220" si="38">D1157*D1157</f>
        <v>8.0801507837047501E-6</v>
      </c>
      <c r="J1157">
        <f t="shared" si="37"/>
        <v>0.22762970747093114</v>
      </c>
    </row>
    <row r="1158" spans="1:10" x14ac:dyDescent="0.25">
      <c r="A1158" t="s">
        <v>103</v>
      </c>
      <c r="B1158">
        <v>1156</v>
      </c>
      <c r="C1158">
        <v>4535.43</v>
      </c>
      <c r="D1158">
        <v>-3.3502683520858501E-4</v>
      </c>
      <c r="E1158">
        <v>3.2679408174895159E-5</v>
      </c>
      <c r="F1158">
        <v>10.325330727918312</v>
      </c>
      <c r="G1158">
        <v>5.7165906075995294E-3</v>
      </c>
      <c r="I1158">
        <f t="shared" si="38"/>
        <v>1.1224298030988037E-7</v>
      </c>
      <c r="J1158">
        <f t="shared" ref="J1158:J1221" si="39">I1158/E1158</f>
        <v>3.4346699214738907E-3</v>
      </c>
    </row>
    <row r="1159" spans="1:10" x14ac:dyDescent="0.25">
      <c r="A1159" t="s">
        <v>102</v>
      </c>
      <c r="B1159">
        <v>1157</v>
      </c>
      <c r="C1159">
        <v>4520.03</v>
      </c>
      <c r="D1159">
        <v>-3.3954884101398131E-3</v>
      </c>
      <c r="E1159">
        <v>2.884984480961525E-5</v>
      </c>
      <c r="F1159">
        <v>10.053773238433216</v>
      </c>
      <c r="G1159">
        <v>5.3712051543033847E-3</v>
      </c>
      <c r="I1159">
        <f t="shared" si="38"/>
        <v>1.1529341543393796E-5</v>
      </c>
      <c r="J1159">
        <f t="shared" si="39"/>
        <v>0.39963270580752752</v>
      </c>
    </row>
    <row r="1160" spans="1:10" x14ac:dyDescent="0.25">
      <c r="A1160" t="s">
        <v>101</v>
      </c>
      <c r="B1160">
        <v>1158</v>
      </c>
      <c r="C1160">
        <v>4514.07</v>
      </c>
      <c r="D1160">
        <v>-1.3185753191903293E-3</v>
      </c>
      <c r="E1160">
        <v>2.8340229938588985E-5</v>
      </c>
      <c r="F1160">
        <v>10.409879347570365</v>
      </c>
      <c r="G1160">
        <v>5.3235542580675355E-3</v>
      </c>
      <c r="I1160">
        <f t="shared" si="38"/>
        <v>1.738640872377879E-6</v>
      </c>
      <c r="J1160">
        <f t="shared" si="39"/>
        <v>6.1348862593753647E-2</v>
      </c>
    </row>
    <row r="1161" spans="1:10" x14ac:dyDescent="0.25">
      <c r="A1161" t="s">
        <v>100</v>
      </c>
      <c r="B1161">
        <v>1159</v>
      </c>
      <c r="C1161">
        <v>4493.28</v>
      </c>
      <c r="D1161">
        <v>-4.6055998245485563E-3</v>
      </c>
      <c r="E1161">
        <v>2.5885284125782096E-5</v>
      </c>
      <c r="F1161">
        <v>9.7423915843406199</v>
      </c>
      <c r="G1161">
        <v>5.0877582613349558E-3</v>
      </c>
      <c r="I1161">
        <f t="shared" si="38"/>
        <v>2.1211549743881694E-5</v>
      </c>
      <c r="J1161">
        <f t="shared" si="39"/>
        <v>0.81944434686558842</v>
      </c>
    </row>
    <row r="1162" spans="1:10" x14ac:dyDescent="0.25">
      <c r="A1162" t="s">
        <v>99</v>
      </c>
      <c r="B1162">
        <v>1160</v>
      </c>
      <c r="C1162">
        <v>4458.58</v>
      </c>
      <c r="D1162">
        <v>-7.7226435922087555E-3</v>
      </c>
      <c r="E1162">
        <v>2.8123850530522959E-5</v>
      </c>
      <c r="F1162">
        <v>8.3583001555528433</v>
      </c>
      <c r="G1162">
        <v>5.303192484770184E-3</v>
      </c>
      <c r="I1162">
        <f t="shared" si="38"/>
        <v>5.9639224052282948E-5</v>
      </c>
      <c r="J1162">
        <f t="shared" si="39"/>
        <v>2.1205924127478983</v>
      </c>
    </row>
    <row r="1163" spans="1:10" x14ac:dyDescent="0.25">
      <c r="A1163" t="s">
        <v>98</v>
      </c>
      <c r="B1163">
        <v>1161</v>
      </c>
      <c r="C1163">
        <v>4468.7299999999996</v>
      </c>
      <c r="D1163">
        <v>2.2765095613401787E-3</v>
      </c>
      <c r="E1163">
        <v>3.7941020288249421E-5</v>
      </c>
      <c r="F1163">
        <v>10.042884227282203</v>
      </c>
      <c r="G1163">
        <v>6.1596282589332797E-3</v>
      </c>
      <c r="I1163">
        <f t="shared" si="38"/>
        <v>5.1824957828732529E-6</v>
      </c>
      <c r="J1163">
        <f t="shared" si="39"/>
        <v>0.136593474384723</v>
      </c>
    </row>
    <row r="1164" spans="1:10" x14ac:dyDescent="0.25">
      <c r="A1164" t="s">
        <v>97</v>
      </c>
      <c r="B1164">
        <v>1162</v>
      </c>
      <c r="C1164">
        <v>4443.05</v>
      </c>
      <c r="D1164">
        <v>-5.7465991456183696E-3</v>
      </c>
      <c r="E1164">
        <v>3.3931010364691714E-5</v>
      </c>
      <c r="F1164">
        <v>9.3179298488625815</v>
      </c>
      <c r="G1164">
        <v>5.8250330784203894E-3</v>
      </c>
      <c r="I1164">
        <f t="shared" si="38"/>
        <v>3.3023401740421778E-5</v>
      </c>
      <c r="J1164">
        <f t="shared" si="39"/>
        <v>0.97325135283285336</v>
      </c>
    </row>
    <row r="1165" spans="1:10" x14ac:dyDescent="0.25">
      <c r="A1165" t="s">
        <v>96</v>
      </c>
      <c r="B1165">
        <v>1163</v>
      </c>
      <c r="C1165">
        <v>4480.7</v>
      </c>
      <c r="D1165">
        <v>8.4739086888510062E-3</v>
      </c>
      <c r="E1165">
        <v>3.675030023604179E-5</v>
      </c>
      <c r="F1165">
        <v>8.2574446570743625</v>
      </c>
      <c r="G1165">
        <v>6.0622025894918581E-3</v>
      </c>
      <c r="I1165">
        <f t="shared" si="38"/>
        <v>7.180712846698458E-5</v>
      </c>
      <c r="J1165">
        <f t="shared" si="39"/>
        <v>1.9539195055762244</v>
      </c>
    </row>
    <row r="1166" spans="1:10" x14ac:dyDescent="0.25">
      <c r="A1166" t="s">
        <v>95</v>
      </c>
      <c r="B1166">
        <v>1164</v>
      </c>
      <c r="C1166">
        <v>4473.75</v>
      </c>
      <c r="D1166">
        <v>-1.5510969268194286E-3</v>
      </c>
      <c r="E1166">
        <v>4.7085315511742493E-5</v>
      </c>
      <c r="F1166">
        <v>9.912452732597183</v>
      </c>
      <c r="G1166">
        <v>6.8618740524540736E-3</v>
      </c>
      <c r="I1166">
        <f t="shared" si="38"/>
        <v>2.4059016763886757E-6</v>
      </c>
      <c r="J1166">
        <f t="shared" si="39"/>
        <v>5.1096645530360175E-2</v>
      </c>
    </row>
    <row r="1167" spans="1:10" x14ac:dyDescent="0.25">
      <c r="A1167" t="s">
        <v>94</v>
      </c>
      <c r="B1167">
        <v>1165</v>
      </c>
      <c r="C1167">
        <v>4432.99</v>
      </c>
      <c r="D1167">
        <v>-9.1109248393406173E-3</v>
      </c>
      <c r="E1167">
        <v>4.0315833894071331E-5</v>
      </c>
      <c r="F1167">
        <v>8.0597997650671953</v>
      </c>
      <c r="G1167">
        <v>6.3494750880739217E-3</v>
      </c>
      <c r="I1167">
        <f t="shared" si="38"/>
        <v>8.3008951428113854E-5</v>
      </c>
      <c r="J1167">
        <f t="shared" si="39"/>
        <v>2.0589665005123652</v>
      </c>
    </row>
    <row r="1168" spans="1:10" x14ac:dyDescent="0.25">
      <c r="A1168" t="s">
        <v>93</v>
      </c>
      <c r="B1168">
        <v>1166</v>
      </c>
      <c r="C1168">
        <v>4357.7299999999996</v>
      </c>
      <c r="D1168">
        <v>-1.6977254629493954E-2</v>
      </c>
      <c r="E1168">
        <v>5.2167679197966468E-5</v>
      </c>
      <c r="F1168">
        <v>4.3360331045202818</v>
      </c>
      <c r="G1168">
        <v>7.2227196538399898E-3</v>
      </c>
      <c r="I1168">
        <f t="shared" si="38"/>
        <v>2.882271747546739E-4</v>
      </c>
      <c r="J1168">
        <f t="shared" si="39"/>
        <v>5.5250143227745729</v>
      </c>
    </row>
    <row r="1169" spans="1:10" x14ac:dyDescent="0.25">
      <c r="A1169" t="s">
        <v>92</v>
      </c>
      <c r="B1169">
        <v>1167</v>
      </c>
      <c r="C1169">
        <v>4354.1899999999996</v>
      </c>
      <c r="D1169">
        <v>-8.1234954896236555E-4</v>
      </c>
      <c r="E1169">
        <v>1.0451658186073285E-4</v>
      </c>
      <c r="F1169">
        <v>9.1598508775828424</v>
      </c>
      <c r="G1169">
        <v>1.0223335163278804E-2</v>
      </c>
      <c r="I1169">
        <f t="shared" si="38"/>
        <v>6.599117896993587E-7</v>
      </c>
      <c r="J1169">
        <f t="shared" si="39"/>
        <v>6.3139434714644957E-3</v>
      </c>
    </row>
    <row r="1170" spans="1:10" x14ac:dyDescent="0.25">
      <c r="A1170" t="s">
        <v>91</v>
      </c>
      <c r="B1170">
        <v>1168</v>
      </c>
      <c r="C1170">
        <v>4395.6400000000003</v>
      </c>
      <c r="D1170">
        <v>9.5195662109373025E-3</v>
      </c>
      <c r="E1170">
        <v>8.3728205774152663E-5</v>
      </c>
      <c r="F1170">
        <v>8.3055975815175174</v>
      </c>
      <c r="G1170">
        <v>9.1503117856252675E-3</v>
      </c>
      <c r="I1170">
        <f t="shared" si="38"/>
        <v>9.062214084441919E-5</v>
      </c>
      <c r="J1170">
        <f t="shared" si="39"/>
        <v>1.0823370691695238</v>
      </c>
    </row>
    <row r="1171" spans="1:10" x14ac:dyDescent="0.25">
      <c r="A1171" t="s">
        <v>90</v>
      </c>
      <c r="B1171">
        <v>1169</v>
      </c>
      <c r="C1171">
        <v>4448.9799999999996</v>
      </c>
      <c r="D1171">
        <v>1.2134751708511082E-2</v>
      </c>
      <c r="E1171">
        <v>8.6868574879115376E-5</v>
      </c>
      <c r="F1171">
        <v>7.6559995060431785</v>
      </c>
      <c r="G1171">
        <v>9.3203312644516752E-3</v>
      </c>
      <c r="I1171">
        <f t="shared" si="38"/>
        <v>1.4725219902721263E-4</v>
      </c>
      <c r="J1171">
        <f t="shared" si="39"/>
        <v>1.6951147089971941</v>
      </c>
    </row>
    <row r="1172" spans="1:10" x14ac:dyDescent="0.25">
      <c r="A1172" t="s">
        <v>89</v>
      </c>
      <c r="B1172">
        <v>1170</v>
      </c>
      <c r="C1172">
        <v>4455.4799999999996</v>
      </c>
      <c r="D1172">
        <v>1.4610090402744635E-3</v>
      </c>
      <c r="E1172">
        <v>1.01215059590838E-4</v>
      </c>
      <c r="F1172">
        <v>9.1771737745193498</v>
      </c>
      <c r="G1172">
        <v>1.0060569546046486E-2</v>
      </c>
      <c r="I1172">
        <f t="shared" si="38"/>
        <v>2.1345474157637088E-6</v>
      </c>
      <c r="J1172">
        <f t="shared" si="39"/>
        <v>2.1089227476549628E-2</v>
      </c>
    </row>
    <row r="1173" spans="1:10" x14ac:dyDescent="0.25">
      <c r="A1173" t="s">
        <v>88</v>
      </c>
      <c r="B1173">
        <v>1171</v>
      </c>
      <c r="C1173">
        <v>4443.1099999999997</v>
      </c>
      <c r="D1173">
        <v>-2.7763563072890074E-3</v>
      </c>
      <c r="E1173">
        <v>8.15226374378493E-5</v>
      </c>
      <c r="F1173">
        <v>9.3200774982408454</v>
      </c>
      <c r="G1173">
        <v>9.028988727307688E-3</v>
      </c>
      <c r="I1173">
        <f t="shared" si="38"/>
        <v>7.7081543450234527E-6</v>
      </c>
      <c r="J1173">
        <f t="shared" si="39"/>
        <v>9.4552318071160851E-2</v>
      </c>
    </row>
    <row r="1174" spans="1:10" x14ac:dyDescent="0.25">
      <c r="A1174" t="s">
        <v>87</v>
      </c>
      <c r="B1174">
        <v>1172</v>
      </c>
      <c r="C1174">
        <v>4352.63</v>
      </c>
      <c r="D1174">
        <v>-2.0364114325326033E-2</v>
      </c>
      <c r="E1174">
        <v>6.7687133887889739E-5</v>
      </c>
      <c r="F1174">
        <v>3.4739382418132045</v>
      </c>
      <c r="G1174">
        <v>8.2272190859299307E-3</v>
      </c>
      <c r="I1174">
        <f t="shared" si="38"/>
        <v>4.1469715225494894E-4</v>
      </c>
      <c r="J1174">
        <f t="shared" si="39"/>
        <v>6.1266762002629953</v>
      </c>
    </row>
    <row r="1175" spans="1:10" x14ac:dyDescent="0.25">
      <c r="A1175" t="s">
        <v>86</v>
      </c>
      <c r="B1175">
        <v>1173</v>
      </c>
      <c r="C1175">
        <v>4359.46</v>
      </c>
      <c r="D1175">
        <v>1.5691662282344421E-3</v>
      </c>
      <c r="E1175">
        <v>1.430405072567012E-4</v>
      </c>
      <c r="F1175">
        <v>8.835168816618939</v>
      </c>
      <c r="G1175">
        <v>1.1959954316664474E-2</v>
      </c>
      <c r="I1175">
        <f t="shared" si="38"/>
        <v>2.4622826518315051E-6</v>
      </c>
      <c r="J1175">
        <f t="shared" si="39"/>
        <v>1.7213883668719662E-2</v>
      </c>
    </row>
    <row r="1176" spans="1:10" x14ac:dyDescent="0.25">
      <c r="A1176" t="s">
        <v>85</v>
      </c>
      <c r="B1176">
        <v>1174</v>
      </c>
      <c r="C1176">
        <v>4307.54</v>
      </c>
      <c r="D1176">
        <v>-1.1909731939276913E-2</v>
      </c>
      <c r="E1176">
        <v>1.1347610053932193E-4</v>
      </c>
      <c r="F1176">
        <v>7.8339483686581417</v>
      </c>
      <c r="G1176">
        <v>1.065251616001224E-2</v>
      </c>
      <c r="I1176">
        <f t="shared" si="38"/>
        <v>1.4184171486543261E-4</v>
      </c>
      <c r="J1176">
        <f t="shared" si="39"/>
        <v>1.2499699424927047</v>
      </c>
    </row>
    <row r="1177" spans="1:10" x14ac:dyDescent="0.25">
      <c r="A1177" t="s">
        <v>84</v>
      </c>
      <c r="B1177">
        <v>1175</v>
      </c>
      <c r="C1177">
        <v>4357.04</v>
      </c>
      <c r="D1177">
        <v>1.1491477734391298E-2</v>
      </c>
      <c r="E1177">
        <v>1.2035650001163711E-4</v>
      </c>
      <c r="F1177">
        <v>7.9278614531261997</v>
      </c>
      <c r="G1177">
        <v>1.0970711007570891E-2</v>
      </c>
      <c r="I1177">
        <f t="shared" si="38"/>
        <v>1.3205406052001095E-4</v>
      </c>
      <c r="J1177">
        <f t="shared" si="39"/>
        <v>1.0971909328307388</v>
      </c>
    </row>
    <row r="1178" spans="1:10" x14ac:dyDescent="0.25">
      <c r="A1178" t="s">
        <v>83</v>
      </c>
      <c r="B1178">
        <v>1176</v>
      </c>
      <c r="C1178">
        <v>4300.46</v>
      </c>
      <c r="D1178">
        <v>-1.2985880322420762E-2</v>
      </c>
      <c r="E1178">
        <v>1.2353573787644964E-4</v>
      </c>
      <c r="F1178">
        <v>7.6339249785383005</v>
      </c>
      <c r="G1178">
        <v>1.1114663192218181E-2</v>
      </c>
      <c r="I1178">
        <f t="shared" si="38"/>
        <v>1.6863308774823474E-4</v>
      </c>
      <c r="J1178">
        <f t="shared" si="39"/>
        <v>1.3650550897011502</v>
      </c>
    </row>
    <row r="1179" spans="1:10" x14ac:dyDescent="0.25">
      <c r="A1179" t="s">
        <v>82</v>
      </c>
      <c r="B1179">
        <v>1177</v>
      </c>
      <c r="C1179">
        <v>4345.72</v>
      </c>
      <c r="D1179">
        <v>1.0524455523362564E-2</v>
      </c>
      <c r="E1179">
        <v>1.3367981690250822E-4</v>
      </c>
      <c r="F1179">
        <v>8.0914849780144706</v>
      </c>
      <c r="G1179">
        <v>1.1561998828165838E-2</v>
      </c>
      <c r="I1179">
        <f t="shared" si="38"/>
        <v>1.1076416406323678E-4</v>
      </c>
      <c r="J1179">
        <f t="shared" si="39"/>
        <v>0.82857806533364964</v>
      </c>
    </row>
    <row r="1180" spans="1:10" x14ac:dyDescent="0.25">
      <c r="A1180" t="s">
        <v>81</v>
      </c>
      <c r="B1180">
        <v>1178</v>
      </c>
      <c r="C1180">
        <v>4363.55</v>
      </c>
      <c r="D1180">
        <v>4.1028874386752623E-3</v>
      </c>
      <c r="E1180">
        <v>1.2919882668598507E-4</v>
      </c>
      <c r="F1180">
        <v>8.8238651826409917</v>
      </c>
      <c r="G1180">
        <v>1.1366566178313707E-2</v>
      </c>
      <c r="I1180">
        <f t="shared" si="38"/>
        <v>1.6833685334439253E-5</v>
      </c>
      <c r="J1180">
        <f t="shared" si="39"/>
        <v>0.13029286539384108</v>
      </c>
    </row>
    <row r="1181" spans="1:10" x14ac:dyDescent="0.25">
      <c r="A1181" t="s">
        <v>80</v>
      </c>
      <c r="B1181">
        <v>1179</v>
      </c>
      <c r="C1181">
        <v>4399.76</v>
      </c>
      <c r="D1181">
        <v>8.2982892369745098E-3</v>
      </c>
      <c r="E1181">
        <v>1.0595761390533331E-4</v>
      </c>
      <c r="F1181">
        <v>8.5025737627915294</v>
      </c>
      <c r="G1181">
        <v>1.0293571484442769E-2</v>
      </c>
      <c r="I1181">
        <f t="shared" si="38"/>
        <v>6.8861604260486988E-5</v>
      </c>
      <c r="J1181">
        <f t="shared" si="39"/>
        <v>0.64989764984714216</v>
      </c>
    </row>
    <row r="1182" spans="1:10" x14ac:dyDescent="0.25">
      <c r="A1182" t="s">
        <v>79</v>
      </c>
      <c r="B1182">
        <v>1180</v>
      </c>
      <c r="C1182">
        <v>4391.34</v>
      </c>
      <c r="D1182">
        <v>-1.9137407494954628E-3</v>
      </c>
      <c r="E1182">
        <v>9.9221602215331751E-5</v>
      </c>
      <c r="F1182">
        <v>9.1812434493907258</v>
      </c>
      <c r="G1182">
        <v>9.9610040766647499E-3</v>
      </c>
      <c r="I1182">
        <f t="shared" si="38"/>
        <v>3.6624036562794557E-6</v>
      </c>
      <c r="J1182">
        <f t="shared" si="39"/>
        <v>3.6911353722461258E-2</v>
      </c>
    </row>
    <row r="1183" spans="1:10" x14ac:dyDescent="0.25">
      <c r="A1183" t="s">
        <v>78</v>
      </c>
      <c r="B1183">
        <v>1181</v>
      </c>
      <c r="C1183">
        <v>4361.1899999999996</v>
      </c>
      <c r="D1183">
        <v>-6.8657858421348195E-3</v>
      </c>
      <c r="E1183">
        <v>8.0325463389116698E-5</v>
      </c>
      <c r="F1183">
        <v>8.8425736719123975</v>
      </c>
      <c r="G1183">
        <v>8.9624473995174279E-3</v>
      </c>
      <c r="I1183">
        <f t="shared" si="38"/>
        <v>4.7139015230058931E-5</v>
      </c>
      <c r="J1183">
        <f t="shared" si="39"/>
        <v>0.58685021213890443</v>
      </c>
    </row>
    <row r="1184" spans="1:10" x14ac:dyDescent="0.25">
      <c r="A1184" t="s">
        <v>77</v>
      </c>
      <c r="B1184">
        <v>1182</v>
      </c>
      <c r="C1184">
        <v>4350.6499999999996</v>
      </c>
      <c r="D1184">
        <v>-2.4167715692277048E-3</v>
      </c>
      <c r="E1184">
        <v>7.509691280129687E-5</v>
      </c>
      <c r="F1184">
        <v>9.4189544776551664</v>
      </c>
      <c r="G1184">
        <v>8.6658474946941493E-3</v>
      </c>
      <c r="I1184">
        <f t="shared" si="38"/>
        <v>5.8407848178273423E-6</v>
      </c>
      <c r="J1184">
        <f t="shared" si="39"/>
        <v>7.7776630222893481E-2</v>
      </c>
    </row>
    <row r="1185" spans="1:10" x14ac:dyDescent="0.25">
      <c r="A1185" t="s">
        <v>76</v>
      </c>
      <c r="B1185">
        <v>1183</v>
      </c>
      <c r="C1185">
        <v>4363.8</v>
      </c>
      <c r="D1185">
        <v>3.0225368623080229E-3</v>
      </c>
      <c r="E1185">
        <v>6.2394555439069155E-5</v>
      </c>
      <c r="F1185">
        <v>9.5356138487584374</v>
      </c>
      <c r="G1185">
        <v>7.8990224356605774E-3</v>
      </c>
      <c r="I1185">
        <f t="shared" si="38"/>
        <v>9.1357290840108273E-6</v>
      </c>
      <c r="J1185">
        <f t="shared" si="39"/>
        <v>0.14641869021620391</v>
      </c>
    </row>
    <row r="1186" spans="1:10" x14ac:dyDescent="0.25">
      <c r="A1186" t="s">
        <v>75</v>
      </c>
      <c r="B1186">
        <v>1184</v>
      </c>
      <c r="C1186">
        <v>4438.26</v>
      </c>
      <c r="D1186">
        <v>1.706311013337003E-2</v>
      </c>
      <c r="E1186">
        <v>5.3406761890283912E-5</v>
      </c>
      <c r="F1186">
        <v>4.38602142078547</v>
      </c>
      <c r="G1186">
        <v>7.3079930138365565E-3</v>
      </c>
      <c r="I1186">
        <f t="shared" si="38"/>
        <v>2.9114972742351502E-4</v>
      </c>
      <c r="J1186">
        <f t="shared" si="39"/>
        <v>5.4515517720703226</v>
      </c>
    </row>
    <row r="1187" spans="1:10" x14ac:dyDescent="0.25">
      <c r="A1187" t="s">
        <v>74</v>
      </c>
      <c r="B1187">
        <v>1185</v>
      </c>
      <c r="C1187">
        <v>4471.37</v>
      </c>
      <c r="D1187">
        <v>7.4601307719690535E-3</v>
      </c>
      <c r="E1187">
        <v>1.0607800036513557E-4</v>
      </c>
      <c r="F1187">
        <v>8.6266884438148352</v>
      </c>
      <c r="G1187">
        <v>1.0299417476980705E-2</v>
      </c>
      <c r="I1187">
        <f t="shared" si="38"/>
        <v>5.5653551134879586E-5</v>
      </c>
      <c r="J1187">
        <f t="shared" si="39"/>
        <v>0.5246474381428019</v>
      </c>
    </row>
    <row r="1188" spans="1:10" x14ac:dyDescent="0.25">
      <c r="A1188" t="s">
        <v>73</v>
      </c>
      <c r="B1188">
        <v>1186</v>
      </c>
      <c r="C1188">
        <v>4486.46</v>
      </c>
      <c r="D1188">
        <v>3.3748045900920953E-3</v>
      </c>
      <c r="E1188">
        <v>9.6525640172966058E-5</v>
      </c>
      <c r="F1188">
        <v>9.127709337813334</v>
      </c>
      <c r="G1188">
        <v>9.8247463159598196E-3</v>
      </c>
      <c r="I1188">
        <f t="shared" si="38"/>
        <v>1.1389306021306676E-5</v>
      </c>
      <c r="J1188">
        <f t="shared" si="39"/>
        <v>0.11799254582407297</v>
      </c>
    </row>
    <row r="1189" spans="1:10" x14ac:dyDescent="0.25">
      <c r="A1189" t="s">
        <v>72</v>
      </c>
      <c r="B1189">
        <v>1187</v>
      </c>
      <c r="C1189">
        <v>4519.63</v>
      </c>
      <c r="D1189">
        <v>7.3933569005406596E-3</v>
      </c>
      <c r="E1189">
        <v>7.9901148319616144E-5</v>
      </c>
      <c r="F1189">
        <v>8.7506034287805878</v>
      </c>
      <c r="G1189">
        <v>8.9387442249801597E-3</v>
      </c>
      <c r="I1189">
        <f t="shared" si="38"/>
        <v>5.4661726258772187E-5</v>
      </c>
      <c r="J1189">
        <f t="shared" si="39"/>
        <v>0.68411690455458007</v>
      </c>
    </row>
    <row r="1190" spans="1:10" x14ac:dyDescent="0.25">
      <c r="A1190" t="s">
        <v>71</v>
      </c>
      <c r="B1190">
        <v>1188</v>
      </c>
      <c r="C1190">
        <v>4536.1899999999996</v>
      </c>
      <c r="D1190">
        <v>3.6640167447334893E-3</v>
      </c>
      <c r="E1190">
        <v>7.6361217743934465E-5</v>
      </c>
      <c r="F1190">
        <v>9.3042262271384164</v>
      </c>
      <c r="G1190">
        <v>8.738490587277329E-3</v>
      </c>
      <c r="I1190">
        <f t="shared" si="38"/>
        <v>1.3425018705687396E-5</v>
      </c>
      <c r="J1190">
        <f t="shared" si="39"/>
        <v>0.17580938468930812</v>
      </c>
    </row>
    <row r="1191" spans="1:10" x14ac:dyDescent="0.25">
      <c r="A1191" t="s">
        <v>70</v>
      </c>
      <c r="B1191">
        <v>1189</v>
      </c>
      <c r="C1191">
        <v>4549.78</v>
      </c>
      <c r="D1191">
        <v>2.995906256131331E-3</v>
      </c>
      <c r="E1191">
        <v>6.4959110971829422E-5</v>
      </c>
      <c r="F1191">
        <v>9.5035817177291833</v>
      </c>
      <c r="G1191">
        <v>8.059721519496155E-3</v>
      </c>
      <c r="I1191">
        <f t="shared" si="38"/>
        <v>8.9754542955268475E-6</v>
      </c>
      <c r="J1191">
        <f t="shared" si="39"/>
        <v>0.13817083025380689</v>
      </c>
    </row>
    <row r="1192" spans="1:10" x14ac:dyDescent="0.25">
      <c r="A1192" t="s">
        <v>69</v>
      </c>
      <c r="B1192">
        <v>1190</v>
      </c>
      <c r="C1192">
        <v>4544.8999999999996</v>
      </c>
      <c r="D1192">
        <v>-1.0725793335062406E-3</v>
      </c>
      <c r="E1192">
        <v>5.5327940530241614E-5</v>
      </c>
      <c r="F1192">
        <v>9.7814396578072884</v>
      </c>
      <c r="G1192">
        <v>7.4382753733806877E-3</v>
      </c>
      <c r="I1192">
        <f t="shared" si="38"/>
        <v>1.1504264266646913E-6</v>
      </c>
      <c r="J1192">
        <f t="shared" si="39"/>
        <v>2.0792865514954084E-2</v>
      </c>
    </row>
    <row r="1193" spans="1:10" x14ac:dyDescent="0.25">
      <c r="A1193" t="s">
        <v>68</v>
      </c>
      <c r="B1193">
        <v>1191</v>
      </c>
      <c r="C1193">
        <v>4566.4799999999996</v>
      </c>
      <c r="D1193">
        <v>4.7481792778718557E-3</v>
      </c>
      <c r="E1193">
        <v>4.6334350336716038E-5</v>
      </c>
      <c r="F1193">
        <v>9.4930504545719714</v>
      </c>
      <c r="G1193">
        <v>6.8069339894489969E-3</v>
      </c>
      <c r="I1193">
        <f t="shared" si="38"/>
        <v>2.2545206454811697E-5</v>
      </c>
      <c r="J1193">
        <f t="shared" si="39"/>
        <v>0.48657650945731584</v>
      </c>
    </row>
    <row r="1194" spans="1:10" x14ac:dyDescent="0.25">
      <c r="A1194" t="s">
        <v>67</v>
      </c>
      <c r="B1194">
        <v>1192</v>
      </c>
      <c r="C1194">
        <v>4574.79</v>
      </c>
      <c r="D1194">
        <v>1.8197824144636776E-3</v>
      </c>
      <c r="E1194">
        <v>4.3994027049609019E-5</v>
      </c>
      <c r="F1194">
        <v>9.9561826447677451</v>
      </c>
      <c r="G1194">
        <v>6.6327993373544039E-3</v>
      </c>
      <c r="I1194">
        <f t="shared" si="38"/>
        <v>3.311608035991252E-6</v>
      </c>
      <c r="J1194">
        <f t="shared" si="39"/>
        <v>7.5274037365503754E-2</v>
      </c>
    </row>
    <row r="1195" spans="1:10" x14ac:dyDescent="0.25">
      <c r="A1195" t="s">
        <v>66</v>
      </c>
      <c r="B1195">
        <v>1193</v>
      </c>
      <c r="C1195">
        <v>4551.68</v>
      </c>
      <c r="D1195">
        <v>-5.0515979968478453E-3</v>
      </c>
      <c r="E1195">
        <v>3.8150450498732555E-5</v>
      </c>
      <c r="F1195">
        <v>9.5050780772582186</v>
      </c>
      <c r="G1195">
        <v>6.1766050949314021E-3</v>
      </c>
      <c r="I1195">
        <f t="shared" si="38"/>
        <v>2.5518642321757162E-5</v>
      </c>
      <c r="J1195">
        <f t="shared" si="39"/>
        <v>0.6688949144284666</v>
      </c>
    </row>
    <row r="1196" spans="1:10" x14ac:dyDescent="0.25">
      <c r="A1196" t="s">
        <v>65</v>
      </c>
      <c r="B1196">
        <v>1194</v>
      </c>
      <c r="C1196">
        <v>4596.42</v>
      </c>
      <c r="D1196">
        <v>9.8293377390326064E-3</v>
      </c>
      <c r="E1196">
        <v>3.8382876242464146E-5</v>
      </c>
      <c r="F1196">
        <v>7.6507380966391425</v>
      </c>
      <c r="G1196">
        <v>6.1953915326203677E-3</v>
      </c>
      <c r="I1196">
        <f t="shared" si="38"/>
        <v>9.6615880387970637E-5</v>
      </c>
      <c r="J1196">
        <f t="shared" si="39"/>
        <v>2.5171610323741591</v>
      </c>
    </row>
    <row r="1197" spans="1:10" x14ac:dyDescent="0.25">
      <c r="A1197" t="s">
        <v>64</v>
      </c>
      <c r="B1197">
        <v>1195</v>
      </c>
      <c r="C1197">
        <v>4605.38</v>
      </c>
      <c r="D1197">
        <v>1.9493431844783693E-3</v>
      </c>
      <c r="E1197">
        <v>5.3566073689885989E-5</v>
      </c>
      <c r="F1197">
        <v>9.7636553610172854</v>
      </c>
      <c r="G1197">
        <v>7.3188847299220381E-3</v>
      </c>
      <c r="I1197">
        <f t="shared" si="38"/>
        <v>3.7999388508722698E-6</v>
      </c>
      <c r="J1197">
        <f t="shared" si="39"/>
        <v>7.0939282816798094E-2</v>
      </c>
    </row>
    <row r="1198" spans="1:10" x14ac:dyDescent="0.25">
      <c r="A1198" t="s">
        <v>63</v>
      </c>
      <c r="B1198">
        <v>1196</v>
      </c>
      <c r="C1198">
        <v>4613.67</v>
      </c>
      <c r="D1198">
        <v>1.8000686154020507E-3</v>
      </c>
      <c r="E1198">
        <v>4.5550462329117586E-5</v>
      </c>
      <c r="F1198">
        <v>9.9255544576612937</v>
      </c>
      <c r="G1198">
        <v>6.7491082617718899E-3</v>
      </c>
      <c r="I1198">
        <f t="shared" si="38"/>
        <v>3.2402470201554558E-6</v>
      </c>
      <c r="J1198">
        <f t="shared" si="39"/>
        <v>7.1135326722779862E-2</v>
      </c>
    </row>
    <row r="1199" spans="1:10" x14ac:dyDescent="0.25">
      <c r="A1199" t="s">
        <v>62</v>
      </c>
      <c r="B1199">
        <v>1197</v>
      </c>
      <c r="C1199">
        <v>4630.6499999999996</v>
      </c>
      <c r="D1199">
        <v>3.6803672564356127E-3</v>
      </c>
      <c r="E1199">
        <v>3.9321887387825214E-5</v>
      </c>
      <c r="F1199">
        <v>9.7992619945916335</v>
      </c>
      <c r="G1199">
        <v>6.2707166566370398E-3</v>
      </c>
      <c r="I1199">
        <f t="shared" si="38"/>
        <v>1.3545103142243398E-5</v>
      </c>
      <c r="J1199">
        <f t="shared" si="39"/>
        <v>0.34446726853801057</v>
      </c>
    </row>
    <row r="1200" spans="1:10" x14ac:dyDescent="0.25">
      <c r="A1200" t="s">
        <v>61</v>
      </c>
      <c r="B1200">
        <v>1198</v>
      </c>
      <c r="C1200">
        <v>4660.57</v>
      </c>
      <c r="D1200">
        <v>6.4612959303769202E-3</v>
      </c>
      <c r="E1200">
        <v>3.6748709369457104E-5</v>
      </c>
      <c r="F1200">
        <v>9.0753581645065768</v>
      </c>
      <c r="G1200">
        <v>6.0620713761433973E-3</v>
      </c>
      <c r="I1200">
        <f t="shared" si="38"/>
        <v>4.1748345099905352E-5</v>
      </c>
      <c r="J1200">
        <f t="shared" si="39"/>
        <v>1.1360492876139914</v>
      </c>
    </row>
    <row r="1201" spans="1:10" x14ac:dyDescent="0.25">
      <c r="A1201" t="s">
        <v>60</v>
      </c>
      <c r="B1201">
        <v>1199</v>
      </c>
      <c r="C1201">
        <v>4680.0600000000004</v>
      </c>
      <c r="D1201">
        <v>4.1818919145084621E-3</v>
      </c>
      <c r="E1201">
        <v>4.073979783651392E-5</v>
      </c>
      <c r="F1201">
        <v>9.6790388658056763</v>
      </c>
      <c r="G1201">
        <v>6.3827735222639634E-3</v>
      </c>
      <c r="I1201">
        <f t="shared" si="38"/>
        <v>1.7488219984631249E-5</v>
      </c>
      <c r="J1201">
        <f t="shared" si="39"/>
        <v>0.42926624365713117</v>
      </c>
    </row>
    <row r="1202" spans="1:10" x14ac:dyDescent="0.25">
      <c r="A1202" t="s">
        <v>59</v>
      </c>
      <c r="B1202">
        <v>1200</v>
      </c>
      <c r="C1202">
        <v>4697.53</v>
      </c>
      <c r="D1202">
        <v>3.7328581257503046E-3</v>
      </c>
      <c r="E1202">
        <v>3.8661855091117862E-5</v>
      </c>
      <c r="F1202">
        <v>9.8002442400326419</v>
      </c>
      <c r="G1202">
        <v>6.2178657987381697E-3</v>
      </c>
      <c r="I1202">
        <f t="shared" si="38"/>
        <v>1.3934229786980077E-5</v>
      </c>
      <c r="J1202">
        <f t="shared" si="39"/>
        <v>0.36041286053501642</v>
      </c>
    </row>
    <row r="1203" spans="1:10" x14ac:dyDescent="0.25">
      <c r="A1203" t="s">
        <v>58</v>
      </c>
      <c r="B1203">
        <v>1201</v>
      </c>
      <c r="C1203">
        <v>4701.7</v>
      </c>
      <c r="D1203">
        <v>8.8770055752696031E-4</v>
      </c>
      <c r="E1203">
        <v>3.6327685230631493E-5</v>
      </c>
      <c r="F1203">
        <v>10.201238645444487</v>
      </c>
      <c r="G1203">
        <v>6.0272452439428326E-3</v>
      </c>
      <c r="I1203">
        <f t="shared" si="38"/>
        <v>7.8801227983367617E-7</v>
      </c>
      <c r="J1203">
        <f t="shared" si="39"/>
        <v>2.1691783410665112E-2</v>
      </c>
    </row>
    <row r="1204" spans="1:10" x14ac:dyDescent="0.25">
      <c r="A1204" t="s">
        <v>57</v>
      </c>
      <c r="B1204">
        <v>1202</v>
      </c>
      <c r="C1204">
        <v>4685.25</v>
      </c>
      <c r="D1204">
        <v>-3.4987345002870374E-3</v>
      </c>
      <c r="E1204">
        <v>3.1773622031799667E-5</v>
      </c>
      <c r="F1204">
        <v>9.971612928675599</v>
      </c>
      <c r="G1204">
        <v>5.6368095614274276E-3</v>
      </c>
      <c r="I1204">
        <f t="shared" si="38"/>
        <v>1.2241143103498784E-5</v>
      </c>
      <c r="J1204">
        <f t="shared" si="39"/>
        <v>0.38526117957995493</v>
      </c>
    </row>
    <row r="1205" spans="1:10" x14ac:dyDescent="0.25">
      <c r="A1205" t="s">
        <v>56</v>
      </c>
      <c r="B1205">
        <v>1203</v>
      </c>
      <c r="C1205">
        <v>4646.71</v>
      </c>
      <c r="D1205">
        <v>-8.2258150578944367E-3</v>
      </c>
      <c r="E1205">
        <v>3.0719313007107316E-5</v>
      </c>
      <c r="F1205">
        <v>8.1879645020903222</v>
      </c>
      <c r="G1205">
        <v>5.5425006095721199E-3</v>
      </c>
      <c r="I1205">
        <f t="shared" si="38"/>
        <v>6.7664033366682851E-5</v>
      </c>
      <c r="J1205">
        <f t="shared" si="39"/>
        <v>2.2026545108944293</v>
      </c>
    </row>
    <row r="1206" spans="1:10" x14ac:dyDescent="0.25">
      <c r="A1206" t="s">
        <v>55</v>
      </c>
      <c r="B1206">
        <v>1204</v>
      </c>
      <c r="C1206">
        <v>4649.2700000000004</v>
      </c>
      <c r="D1206">
        <v>5.5092743037565839E-4</v>
      </c>
      <c r="E1206">
        <v>4.161333041358264E-5</v>
      </c>
      <c r="F1206">
        <v>10.079796157960523</v>
      </c>
      <c r="G1206">
        <v>6.4508395123102106E-3</v>
      </c>
      <c r="I1206">
        <f t="shared" si="38"/>
        <v>3.0352103354032591E-7</v>
      </c>
      <c r="J1206">
        <f t="shared" si="39"/>
        <v>7.2938414331109704E-3</v>
      </c>
    </row>
    <row r="1207" spans="1:10" x14ac:dyDescent="0.25">
      <c r="A1207" t="s">
        <v>54</v>
      </c>
      <c r="B1207">
        <v>1205</v>
      </c>
      <c r="C1207">
        <v>4682.8500000000004</v>
      </c>
      <c r="D1207">
        <v>7.2226392530441164E-3</v>
      </c>
      <c r="E1207">
        <v>3.5700706018046449E-5</v>
      </c>
      <c r="F1207">
        <v>8.779121993987328</v>
      </c>
      <c r="G1207">
        <v>5.9750067797489943E-3</v>
      </c>
      <c r="I1207">
        <f t="shared" si="38"/>
        <v>5.2166517779613674E-5</v>
      </c>
      <c r="J1207">
        <f t="shared" si="39"/>
        <v>1.4612180989710366</v>
      </c>
    </row>
    <row r="1208" spans="1:10" x14ac:dyDescent="0.25">
      <c r="A1208" t="s">
        <v>53</v>
      </c>
      <c r="B1208">
        <v>1206</v>
      </c>
      <c r="C1208">
        <v>4682.8</v>
      </c>
      <c r="D1208">
        <v>-1.0677258507119092E-5</v>
      </c>
      <c r="E1208">
        <v>4.2139779582873439E-5</v>
      </c>
      <c r="F1208">
        <v>10.07451567481978</v>
      </c>
      <c r="G1208">
        <v>6.4915159695462079E-3</v>
      </c>
      <c r="I1208">
        <f t="shared" si="38"/>
        <v>1.1400384922784702E-10</v>
      </c>
      <c r="J1208">
        <f t="shared" si="39"/>
        <v>2.7053736482803239E-6</v>
      </c>
    </row>
    <row r="1209" spans="1:10" x14ac:dyDescent="0.25">
      <c r="A1209" t="s">
        <v>52</v>
      </c>
      <c r="B1209">
        <v>1207</v>
      </c>
      <c r="C1209">
        <v>4700.8999999999996</v>
      </c>
      <c r="D1209">
        <v>3.8652088494062209E-3</v>
      </c>
      <c r="E1209">
        <v>3.6037989600496106E-5</v>
      </c>
      <c r="F1209">
        <v>9.8163788382849066</v>
      </c>
      <c r="G1209">
        <v>6.0031649652909011E-3</v>
      </c>
      <c r="I1209">
        <f t="shared" si="38"/>
        <v>1.4939839449528161E-5</v>
      </c>
      <c r="J1209">
        <f t="shared" si="39"/>
        <v>0.41455807094529201</v>
      </c>
    </row>
    <row r="1210" spans="1:10" x14ac:dyDescent="0.25">
      <c r="A1210" t="s">
        <v>51</v>
      </c>
      <c r="B1210">
        <v>1208</v>
      </c>
      <c r="C1210">
        <v>4688.67</v>
      </c>
      <c r="D1210">
        <v>-2.6016294752068125E-3</v>
      </c>
      <c r="E1210">
        <v>3.4539712681860151E-5</v>
      </c>
      <c r="F1210">
        <v>10.077438666183586</v>
      </c>
      <c r="G1210">
        <v>5.877049657937233E-3</v>
      </c>
      <c r="I1210">
        <f t="shared" si="38"/>
        <v>6.7684759262648746E-6</v>
      </c>
      <c r="J1210">
        <f t="shared" si="39"/>
        <v>0.19596213751423586</v>
      </c>
    </row>
    <row r="1211" spans="1:10" x14ac:dyDescent="0.25">
      <c r="A1211" t="s">
        <v>50</v>
      </c>
      <c r="B1211">
        <v>1209</v>
      </c>
      <c r="C1211">
        <v>4704.54</v>
      </c>
      <c r="D1211">
        <v>3.3847551651107199E-3</v>
      </c>
      <c r="E1211">
        <v>3.167287461079172E-5</v>
      </c>
      <c r="F1211">
        <v>9.9983345017396594</v>
      </c>
      <c r="G1211">
        <v>5.6278659019908884E-3</v>
      </c>
      <c r="I1211">
        <f t="shared" si="38"/>
        <v>1.1456567527743698E-5</v>
      </c>
      <c r="J1211">
        <f t="shared" si="39"/>
        <v>0.36171543216478891</v>
      </c>
    </row>
    <row r="1212" spans="1:10" x14ac:dyDescent="0.25">
      <c r="A1212" t="s">
        <v>49</v>
      </c>
      <c r="B1212">
        <v>1210</v>
      </c>
      <c r="C1212">
        <v>4697.96</v>
      </c>
      <c r="D1212">
        <v>-1.3986489646171663E-3</v>
      </c>
      <c r="E1212">
        <v>3.0476916356079366E-5</v>
      </c>
      <c r="F1212">
        <v>10.334354096966472</v>
      </c>
      <c r="G1212">
        <v>5.5205902180907587E-3</v>
      </c>
      <c r="I1212">
        <f t="shared" si="38"/>
        <v>1.9562189262246711E-6</v>
      </c>
      <c r="J1212">
        <f t="shared" si="39"/>
        <v>6.4186904717296156E-2</v>
      </c>
    </row>
    <row r="1213" spans="1:10" x14ac:dyDescent="0.25">
      <c r="A1213" t="s">
        <v>48</v>
      </c>
      <c r="B1213">
        <v>1211</v>
      </c>
      <c r="C1213">
        <v>4682.9399999999996</v>
      </c>
      <c r="D1213">
        <v>-3.1971323723489764E-3</v>
      </c>
      <c r="E1213">
        <v>2.7560041305862685E-5</v>
      </c>
      <c r="F1213">
        <v>10.128256817466331</v>
      </c>
      <c r="G1213">
        <v>5.2497658334313049E-3</v>
      </c>
      <c r="I1213">
        <f t="shared" si="38"/>
        <v>1.0221655406321794E-5</v>
      </c>
      <c r="J1213">
        <f t="shared" si="39"/>
        <v>0.37088679559226212</v>
      </c>
    </row>
    <row r="1214" spans="1:10" x14ac:dyDescent="0.25">
      <c r="A1214" t="s">
        <v>47</v>
      </c>
      <c r="B1214">
        <v>1212</v>
      </c>
      <c r="C1214">
        <v>4690.7</v>
      </c>
      <c r="D1214">
        <v>1.6570786727996278E-3</v>
      </c>
      <c r="E1214">
        <v>2.7080985049433967E-5</v>
      </c>
      <c r="F1214">
        <v>10.415282507295785</v>
      </c>
      <c r="G1214">
        <v>5.2039393779553167E-3</v>
      </c>
      <c r="I1214">
        <f t="shared" si="38"/>
        <v>2.7459097278473761E-6</v>
      </c>
      <c r="J1214">
        <f t="shared" si="39"/>
        <v>0.10139622775297716</v>
      </c>
    </row>
    <row r="1215" spans="1:10" x14ac:dyDescent="0.25">
      <c r="A1215" t="s">
        <v>46</v>
      </c>
      <c r="B1215">
        <v>1213</v>
      </c>
      <c r="C1215">
        <v>4701.46</v>
      </c>
      <c r="D1215">
        <v>2.2939006971240961E-3</v>
      </c>
      <c r="E1215">
        <v>2.513793657429851E-5</v>
      </c>
      <c r="F1215">
        <v>10.381808158184278</v>
      </c>
      <c r="G1215">
        <v>5.0137746832400144E-3</v>
      </c>
      <c r="I1215">
        <f t="shared" si="38"/>
        <v>5.2619804082664137E-6</v>
      </c>
      <c r="J1215">
        <f t="shared" si="39"/>
        <v>0.20932427738107828</v>
      </c>
    </row>
    <row r="1216" spans="1:10" x14ac:dyDescent="0.25">
      <c r="A1216" t="s">
        <v>45</v>
      </c>
      <c r="B1216">
        <v>1214</v>
      </c>
      <c r="C1216">
        <v>4594.62</v>
      </c>
      <c r="D1216">
        <v>-2.2724855683128209E-2</v>
      </c>
      <c r="E1216">
        <v>2.4187765901223283E-5</v>
      </c>
      <c r="F1216">
        <v>-10.720760745738044</v>
      </c>
      <c r="G1216">
        <v>4.9181059261898053E-3</v>
      </c>
      <c r="I1216">
        <f t="shared" si="38"/>
        <v>5.1641906581900449E-4</v>
      </c>
      <c r="J1216">
        <f t="shared" si="39"/>
        <v>21.350424339640515</v>
      </c>
    </row>
    <row r="1217" spans="1:10" x14ac:dyDescent="0.25">
      <c r="A1217" t="s">
        <v>44</v>
      </c>
      <c r="B1217">
        <v>1215</v>
      </c>
      <c r="C1217">
        <v>4655.2700000000004</v>
      </c>
      <c r="D1217">
        <v>1.3200221128189193E-2</v>
      </c>
      <c r="E1217">
        <v>1.3134991658424959E-4</v>
      </c>
      <c r="F1217">
        <v>7.6110682236007543</v>
      </c>
      <c r="G1217">
        <v>1.1460799125028306E-2</v>
      </c>
      <c r="I1217">
        <f t="shared" si="38"/>
        <v>1.7424583783309238E-4</v>
      </c>
      <c r="J1217">
        <f t="shared" si="39"/>
        <v>1.3265774532968873</v>
      </c>
    </row>
    <row r="1218" spans="1:10" x14ac:dyDescent="0.25">
      <c r="A1218" t="s">
        <v>43</v>
      </c>
      <c r="B1218">
        <v>1216</v>
      </c>
      <c r="C1218">
        <v>4567</v>
      </c>
      <c r="D1218">
        <v>-1.8961306218543861E-2</v>
      </c>
      <c r="E1218">
        <v>1.4082135108156013E-4</v>
      </c>
      <c r="F1218">
        <v>6.3149174756864195</v>
      </c>
      <c r="G1218">
        <v>1.1866817226264174E-2</v>
      </c>
      <c r="I1218">
        <f t="shared" si="38"/>
        <v>3.5953113351339008E-4</v>
      </c>
      <c r="J1218">
        <f t="shared" si="39"/>
        <v>2.5531010088460153</v>
      </c>
    </row>
    <row r="1219" spans="1:10" x14ac:dyDescent="0.25">
      <c r="A1219" t="s">
        <v>42</v>
      </c>
      <c r="B1219">
        <v>1217</v>
      </c>
      <c r="C1219">
        <v>4513.04</v>
      </c>
      <c r="D1219">
        <v>-1.1815195971097037E-2</v>
      </c>
      <c r="E1219">
        <v>1.8714851504775249E-4</v>
      </c>
      <c r="F1219">
        <v>7.8376825252110285</v>
      </c>
      <c r="G1219">
        <v>1.3680223501381565E-2</v>
      </c>
      <c r="I1219">
        <f t="shared" si="38"/>
        <v>1.3959885583542765E-4</v>
      </c>
      <c r="J1219">
        <f t="shared" si="39"/>
        <v>0.74592553299077924</v>
      </c>
    </row>
    <row r="1220" spans="1:10" x14ac:dyDescent="0.25">
      <c r="A1220" t="s">
        <v>41</v>
      </c>
      <c r="B1220">
        <v>1218</v>
      </c>
      <c r="C1220">
        <v>4577.1000000000004</v>
      </c>
      <c r="D1220">
        <v>1.4194423271231882E-2</v>
      </c>
      <c r="E1220">
        <v>1.7604492011493919E-4</v>
      </c>
      <c r="F1220">
        <v>7.5002813597234486</v>
      </c>
      <c r="G1220">
        <v>1.3268192043942506E-2</v>
      </c>
      <c r="I1220">
        <f t="shared" si="38"/>
        <v>2.014816520028892E-4</v>
      </c>
      <c r="J1220">
        <f t="shared" si="39"/>
        <v>1.1444900078419897</v>
      </c>
    </row>
    <row r="1221" spans="1:10" x14ac:dyDescent="0.25">
      <c r="A1221" t="s">
        <v>40</v>
      </c>
      <c r="B1221">
        <v>1219</v>
      </c>
      <c r="C1221">
        <v>4538.43</v>
      </c>
      <c r="D1221">
        <v>-8.4485809792226307E-3</v>
      </c>
      <c r="E1221">
        <v>1.8064163514352818E-4</v>
      </c>
      <c r="F1221">
        <v>8.2238565966797079</v>
      </c>
      <c r="G1221">
        <v>1.3440298923146321E-2</v>
      </c>
      <c r="I1221">
        <f t="shared" ref="I1221:I1261" si="40">D1221*D1221</f>
        <v>7.1378520562482423E-5</v>
      </c>
      <c r="J1221">
        <f t="shared" si="39"/>
        <v>0.39513880897816755</v>
      </c>
    </row>
    <row r="1222" spans="1:10" x14ac:dyDescent="0.25">
      <c r="A1222" t="s">
        <v>39</v>
      </c>
      <c r="B1222">
        <v>1220</v>
      </c>
      <c r="C1222">
        <v>4591.67</v>
      </c>
      <c r="D1222">
        <v>1.1730928977641941E-2</v>
      </c>
      <c r="E1222">
        <v>1.5668580202168967E-4</v>
      </c>
      <c r="F1222">
        <v>7.882983624813563</v>
      </c>
      <c r="G1222">
        <v>1.2517419942691451E-2</v>
      </c>
      <c r="I1222">
        <f t="shared" si="40"/>
        <v>1.3761469467847939E-4</v>
      </c>
      <c r="J1222">
        <f t="shared" ref="J1222:J1261" si="41">I1222/E1222</f>
        <v>0.87828439400929059</v>
      </c>
    </row>
    <row r="1223" spans="1:10" x14ac:dyDescent="0.25">
      <c r="A1223" t="s">
        <v>38</v>
      </c>
      <c r="B1223">
        <v>1221</v>
      </c>
      <c r="C1223">
        <v>4686.75</v>
      </c>
      <c r="D1223">
        <v>2.0707063007576743E-2</v>
      </c>
      <c r="E1223">
        <v>1.5240386312203431E-4</v>
      </c>
      <c r="F1223">
        <v>5.9755146920984323</v>
      </c>
      <c r="G1223">
        <v>1.2345195953164708E-2</v>
      </c>
      <c r="I1223">
        <f t="shared" si="40"/>
        <v>4.2878245839975316E-4</v>
      </c>
      <c r="J1223">
        <f t="shared" si="41"/>
        <v>2.8134618743647875</v>
      </c>
    </row>
    <row r="1224" spans="1:10" x14ac:dyDescent="0.25">
      <c r="A1224" t="s">
        <v>37</v>
      </c>
      <c r="B1224">
        <v>1222</v>
      </c>
      <c r="C1224">
        <v>4701.21</v>
      </c>
      <c r="D1224">
        <v>3.0852936469836223E-3</v>
      </c>
      <c r="E1224">
        <v>2.1059448274521363E-4</v>
      </c>
      <c r="F1224">
        <v>8.4203753668810553</v>
      </c>
      <c r="G1224">
        <v>1.4511873853683185E-2</v>
      </c>
      <c r="I1224">
        <f t="shared" si="40"/>
        <v>9.5190368881175011E-6</v>
      </c>
      <c r="J1224">
        <f t="shared" si="41"/>
        <v>4.5200789517520483E-2</v>
      </c>
    </row>
    <row r="1225" spans="1:10" x14ac:dyDescent="0.25">
      <c r="A1225" t="s">
        <v>36</v>
      </c>
      <c r="B1225">
        <v>1223</v>
      </c>
      <c r="C1225">
        <v>4667.45</v>
      </c>
      <c r="D1225">
        <v>-7.1811299644134463E-3</v>
      </c>
      <c r="E1225">
        <v>1.6646313137768187E-4</v>
      </c>
      <c r="F1225">
        <v>8.3909466215495545</v>
      </c>
      <c r="G1225">
        <v>1.2902059191372588E-2</v>
      </c>
      <c r="I1225">
        <f t="shared" si="40"/>
        <v>5.1568627565796664E-5</v>
      </c>
      <c r="J1225">
        <f t="shared" si="41"/>
        <v>0.30979008468124131</v>
      </c>
    </row>
    <row r="1226" spans="1:10" x14ac:dyDescent="0.25">
      <c r="A1226" t="s">
        <v>35</v>
      </c>
      <c r="B1226">
        <v>1224</v>
      </c>
      <c r="C1226">
        <v>4712.0200000000004</v>
      </c>
      <c r="D1226">
        <v>9.54911139915815E-3</v>
      </c>
      <c r="E1226">
        <v>1.4169613318085027E-4</v>
      </c>
      <c r="F1226">
        <v>8.2182969994770581</v>
      </c>
      <c r="G1226">
        <v>1.1903618491066078E-2</v>
      </c>
      <c r="I1226">
        <f t="shared" si="40"/>
        <v>9.1185528513532121E-5</v>
      </c>
      <c r="J1226">
        <f t="shared" si="41"/>
        <v>0.64352870093603598</v>
      </c>
    </row>
    <row r="1227" spans="1:10" x14ac:dyDescent="0.25">
      <c r="A1227" t="s">
        <v>34</v>
      </c>
      <c r="B1227">
        <v>1225</v>
      </c>
      <c r="C1227">
        <v>4668.97</v>
      </c>
      <c r="D1227">
        <v>-9.1362090992822553E-3</v>
      </c>
      <c r="E1227">
        <v>1.3117747789038211E-4</v>
      </c>
      <c r="F1227">
        <v>8.3026434448717428</v>
      </c>
      <c r="G1227">
        <v>1.1453273675695614E-2</v>
      </c>
      <c r="I1227">
        <f t="shared" si="40"/>
        <v>8.3470316705807886E-5</v>
      </c>
      <c r="J1227">
        <f t="shared" si="41"/>
        <v>0.63631591373909091</v>
      </c>
    </row>
    <row r="1228" spans="1:10" x14ac:dyDescent="0.25">
      <c r="A1228" t="s">
        <v>33</v>
      </c>
      <c r="B1228">
        <v>1226</v>
      </c>
      <c r="C1228">
        <v>4634.09</v>
      </c>
      <c r="D1228">
        <v>-7.4705984403412584E-3</v>
      </c>
      <c r="E1228">
        <v>1.2153052018743163E-4</v>
      </c>
      <c r="F1228">
        <v>8.5561202311375517</v>
      </c>
      <c r="G1228">
        <v>1.1024088179411104E-2</v>
      </c>
      <c r="I1228">
        <f t="shared" si="40"/>
        <v>5.5809841056829244E-5</v>
      </c>
      <c r="J1228">
        <f t="shared" si="41"/>
        <v>0.45922490063200561</v>
      </c>
    </row>
    <row r="1229" spans="1:10" x14ac:dyDescent="0.25">
      <c r="A1229" t="s">
        <v>32</v>
      </c>
      <c r="B1229">
        <v>1227</v>
      </c>
      <c r="C1229">
        <v>4709.8500000000004</v>
      </c>
      <c r="D1229">
        <v>1.6348409288555077E-2</v>
      </c>
      <c r="E1229">
        <v>1.0833836072972944E-4</v>
      </c>
      <c r="F1229">
        <v>6.663253563036152</v>
      </c>
      <c r="G1229">
        <v>1.0408571502839832E-2</v>
      </c>
      <c r="I1229">
        <f t="shared" si="40"/>
        <v>2.6727048626611392E-4</v>
      </c>
      <c r="J1229">
        <f t="shared" si="41"/>
        <v>2.4669976956072905</v>
      </c>
    </row>
    <row r="1230" spans="1:10" x14ac:dyDescent="0.25">
      <c r="A1230" t="s">
        <v>31</v>
      </c>
      <c r="B1230">
        <v>1228</v>
      </c>
      <c r="C1230">
        <v>4668.67</v>
      </c>
      <c r="D1230">
        <v>-8.7433782392221104E-3</v>
      </c>
      <c r="E1230">
        <v>1.4291331453528065E-4</v>
      </c>
      <c r="F1230">
        <v>8.3183559923633634</v>
      </c>
      <c r="G1230">
        <v>1.1954635692286095E-2</v>
      </c>
      <c r="I1230">
        <f t="shared" si="40"/>
        <v>7.6446663034102739E-5</v>
      </c>
      <c r="J1230">
        <f t="shared" si="41"/>
        <v>0.53491631121067129</v>
      </c>
    </row>
    <row r="1231" spans="1:10" x14ac:dyDescent="0.25">
      <c r="A1231" t="s">
        <v>30</v>
      </c>
      <c r="B1231">
        <v>1229</v>
      </c>
      <c r="C1231">
        <v>4620.6400000000003</v>
      </c>
      <c r="D1231">
        <v>-1.0287726483131143E-2</v>
      </c>
      <c r="E1231">
        <v>1.289945240503323E-4</v>
      </c>
      <c r="F1231">
        <v>8.1352614634607612</v>
      </c>
      <c r="G1231">
        <v>1.1357575623799838E-2</v>
      </c>
      <c r="I1231">
        <f t="shared" si="40"/>
        <v>1.0583731619171788E-4</v>
      </c>
      <c r="J1231">
        <f t="shared" si="41"/>
        <v>0.82047914026506485</v>
      </c>
    </row>
    <row r="1232" spans="1:10" x14ac:dyDescent="0.25">
      <c r="A1232" t="s">
        <v>29</v>
      </c>
      <c r="B1232">
        <v>1230</v>
      </c>
      <c r="C1232">
        <v>4568.0200000000004</v>
      </c>
      <c r="D1232">
        <v>-1.1388032826621375E-2</v>
      </c>
      <c r="E1232">
        <v>1.2458726717124225E-4</v>
      </c>
      <c r="F1232">
        <v>7.9495687876262151</v>
      </c>
      <c r="G1232">
        <v>1.1161866652636658E-2</v>
      </c>
      <c r="I1232">
        <f t="shared" si="40"/>
        <v>1.2968729166020602E-4</v>
      </c>
      <c r="J1232">
        <f t="shared" si="41"/>
        <v>1.040935358843323</v>
      </c>
    </row>
    <row r="1233" spans="1:10" x14ac:dyDescent="0.25">
      <c r="A1233" t="s">
        <v>28</v>
      </c>
      <c r="B1233">
        <v>1231</v>
      </c>
      <c r="C1233">
        <v>4649.2299999999996</v>
      </c>
      <c r="D1233">
        <v>1.7777943178882483E-2</v>
      </c>
      <c r="E1233">
        <v>1.2626138973567897E-4</v>
      </c>
      <c r="F1233">
        <v>6.4739740754731798</v>
      </c>
      <c r="G1233">
        <v>1.1236609352277001E-2</v>
      </c>
      <c r="I1233">
        <f t="shared" si="40"/>
        <v>3.1605526367157419E-4</v>
      </c>
      <c r="J1233">
        <f t="shared" si="41"/>
        <v>2.5031822026766686</v>
      </c>
    </row>
    <row r="1234" spans="1:10" x14ac:dyDescent="0.25">
      <c r="A1234" t="s">
        <v>27</v>
      </c>
      <c r="B1234">
        <v>1232</v>
      </c>
      <c r="C1234">
        <v>4696.5600000000004</v>
      </c>
      <c r="D1234">
        <v>1.0180180373954517E-2</v>
      </c>
      <c r="E1234">
        <v>1.6687303592154661E-4</v>
      </c>
      <c r="F1234">
        <v>8.0772298545497421</v>
      </c>
      <c r="G1234">
        <v>1.2917934661606963E-2</v>
      </c>
      <c r="I1234">
        <f t="shared" si="40"/>
        <v>1.0363607244624873E-4</v>
      </c>
      <c r="J1234">
        <f t="shared" si="41"/>
        <v>0.62104744408780344</v>
      </c>
    </row>
    <row r="1235" spans="1:10" x14ac:dyDescent="0.25">
      <c r="A1235" t="s">
        <v>26</v>
      </c>
      <c r="B1235">
        <v>1233</v>
      </c>
      <c r="C1235">
        <v>4725.79</v>
      </c>
      <c r="D1235">
        <v>6.2237041579367158E-3</v>
      </c>
      <c r="E1235">
        <v>1.5299813564351571E-4</v>
      </c>
      <c r="F1235">
        <v>8.5319151131975666</v>
      </c>
      <c r="G1235">
        <v>1.23692415144792E-2</v>
      </c>
      <c r="I1235">
        <f t="shared" si="40"/>
        <v>3.8734493445518765E-5</v>
      </c>
      <c r="J1235">
        <f t="shared" si="41"/>
        <v>0.25316970878501283</v>
      </c>
    </row>
    <row r="1236" spans="1:10" x14ac:dyDescent="0.25">
      <c r="A1236" t="s">
        <v>25</v>
      </c>
      <c r="B1236">
        <v>1234</v>
      </c>
      <c r="C1236">
        <v>4791.1899999999996</v>
      </c>
      <c r="D1236">
        <v>1.383895602639984E-2</v>
      </c>
      <c r="E1236">
        <v>1.2872271076941523E-4</v>
      </c>
      <c r="F1236">
        <v>7.4700262643041269</v>
      </c>
      <c r="G1236">
        <v>1.1345603147008767E-2</v>
      </c>
      <c r="I1236">
        <f t="shared" si="40"/>
        <v>1.9151670390062846E-4</v>
      </c>
      <c r="J1236">
        <f t="shared" si="41"/>
        <v>1.4878237317709846</v>
      </c>
    </row>
    <row r="1237" spans="1:10" x14ac:dyDescent="0.25">
      <c r="A1237" t="s">
        <v>24</v>
      </c>
      <c r="B1237">
        <v>1235</v>
      </c>
      <c r="C1237">
        <v>4786.3500000000004</v>
      </c>
      <c r="D1237">
        <v>-1.0101874482121298E-3</v>
      </c>
      <c r="E1237">
        <v>1.4246383025010994E-4</v>
      </c>
      <c r="F1237">
        <v>8.8492593412308036</v>
      </c>
      <c r="G1237">
        <v>1.1935821306056402E-2</v>
      </c>
      <c r="I1237">
        <f t="shared" si="40"/>
        <v>1.0204786805253345E-6</v>
      </c>
      <c r="J1237">
        <f t="shared" si="41"/>
        <v>7.1630720494723398E-3</v>
      </c>
    </row>
    <row r="1238" spans="1:10" x14ac:dyDescent="0.25">
      <c r="A1238" t="s">
        <v>23</v>
      </c>
      <c r="B1238">
        <v>1236</v>
      </c>
      <c r="C1238">
        <v>4793.0600000000004</v>
      </c>
      <c r="D1238">
        <v>1.4019033292591576E-3</v>
      </c>
      <c r="E1238">
        <v>1.1273217744383227E-4</v>
      </c>
      <c r="F1238">
        <v>9.0730620169047747</v>
      </c>
      <c r="G1238">
        <v>1.0617541026237302E-2</v>
      </c>
      <c r="I1238">
        <f t="shared" si="40"/>
        <v>1.96533294458791E-6</v>
      </c>
      <c r="J1238">
        <f t="shared" si="41"/>
        <v>1.743364662291845E-2</v>
      </c>
    </row>
    <row r="1239" spans="1:10" x14ac:dyDescent="0.25">
      <c r="A1239" t="s">
        <v>22</v>
      </c>
      <c r="B1239">
        <v>1237</v>
      </c>
      <c r="C1239">
        <v>4778.7299999999996</v>
      </c>
      <c r="D1239">
        <v>-2.9897393314501919E-3</v>
      </c>
      <c r="E1239">
        <v>9.0266628346454559E-5</v>
      </c>
      <c r="F1239">
        <v>9.213718966475966</v>
      </c>
      <c r="G1239">
        <v>9.5008751358206245E-3</v>
      </c>
      <c r="I1239">
        <f t="shared" si="40"/>
        <v>8.9385412700202407E-6</v>
      </c>
      <c r="J1239">
        <f t="shared" si="41"/>
        <v>9.9023763640677998E-2</v>
      </c>
    </row>
    <row r="1240" spans="1:10" x14ac:dyDescent="0.25">
      <c r="A1240" t="s">
        <v>21</v>
      </c>
      <c r="B1240">
        <v>1238</v>
      </c>
      <c r="C1240">
        <v>4766.18</v>
      </c>
      <c r="D1240">
        <v>-2.6262207741385435E-3</v>
      </c>
      <c r="E1240">
        <v>7.4612524741022942E-5</v>
      </c>
      <c r="F1240">
        <v>9.4107641327687315</v>
      </c>
      <c r="G1240">
        <v>8.6378541745634335E-3</v>
      </c>
      <c r="I1240">
        <f t="shared" si="40"/>
        <v>6.8970355545168504E-6</v>
      </c>
      <c r="J1240">
        <f t="shared" si="41"/>
        <v>9.2438040107290051E-2</v>
      </c>
    </row>
    <row r="1241" spans="1:10" x14ac:dyDescent="0.25">
      <c r="A1241" t="s">
        <v>20</v>
      </c>
      <c r="B1241">
        <v>1239</v>
      </c>
      <c r="C1241">
        <v>4796.5600000000004</v>
      </c>
      <c r="D1241">
        <v>6.3740773533522699E-3</v>
      </c>
      <c r="E1241">
        <v>6.2248233445808329E-5</v>
      </c>
      <c r="F1241">
        <v>9.0316893954500976</v>
      </c>
      <c r="G1241">
        <v>7.8897549674123799E-3</v>
      </c>
      <c r="I1241">
        <f t="shared" si="40"/>
        <v>4.0628862106518279E-5</v>
      </c>
      <c r="J1241">
        <f t="shared" si="41"/>
        <v>0.65269100595262186</v>
      </c>
    </row>
    <row r="1242" spans="1:10" x14ac:dyDescent="0.25">
      <c r="A1242" t="s">
        <v>19</v>
      </c>
      <c r="B1242">
        <v>1240</v>
      </c>
      <c r="C1242">
        <v>4793.54</v>
      </c>
      <c r="D1242">
        <v>-6.29617892823231E-4</v>
      </c>
      <c r="E1242">
        <v>5.994226145488307E-5</v>
      </c>
      <c r="F1242">
        <v>9.7155154258820406</v>
      </c>
      <c r="G1242">
        <v>7.7422387882887644E-3</v>
      </c>
      <c r="I1242">
        <f t="shared" si="40"/>
        <v>3.9641869096316557E-7</v>
      </c>
      <c r="J1242">
        <f t="shared" si="41"/>
        <v>6.6133422620622889E-3</v>
      </c>
    </row>
    <row r="1243" spans="1:10" x14ac:dyDescent="0.25">
      <c r="A1243" t="s">
        <v>18</v>
      </c>
      <c r="B1243">
        <v>1241</v>
      </c>
      <c r="C1243">
        <v>4700.58</v>
      </c>
      <c r="D1243">
        <v>-1.939276609770646E-2</v>
      </c>
      <c r="E1243">
        <v>4.9692786749227525E-5</v>
      </c>
      <c r="F1243">
        <v>2.3415628952480727</v>
      </c>
      <c r="G1243">
        <v>7.0493110833064762E-3</v>
      </c>
      <c r="I1243">
        <f t="shared" si="40"/>
        <v>3.7607937692035303E-4</v>
      </c>
      <c r="J1243">
        <f t="shared" si="41"/>
        <v>7.5680878759772749</v>
      </c>
    </row>
    <row r="1244" spans="1:10" x14ac:dyDescent="0.25">
      <c r="A1244" t="s">
        <v>17</v>
      </c>
      <c r="B1244">
        <v>1242</v>
      </c>
      <c r="C1244">
        <v>4696.05</v>
      </c>
      <c r="D1244">
        <v>-9.6371086121282978E-4</v>
      </c>
      <c r="E1244">
        <v>1.2117229941857443E-4</v>
      </c>
      <c r="F1244">
        <v>9.0106324514017384</v>
      </c>
      <c r="G1244">
        <v>1.1007829005692922E-2</v>
      </c>
      <c r="I1244">
        <f t="shared" si="40"/>
        <v>9.2873862401957411E-7</v>
      </c>
      <c r="J1244">
        <f t="shared" si="41"/>
        <v>7.6646117014860272E-3</v>
      </c>
    </row>
    <row r="1245" spans="1:10" x14ac:dyDescent="0.25">
      <c r="A1245" t="s">
        <v>16</v>
      </c>
      <c r="B1245">
        <v>1243</v>
      </c>
      <c r="C1245">
        <v>4677.03</v>
      </c>
      <c r="D1245">
        <v>-4.0502124125595396E-3</v>
      </c>
      <c r="E1245">
        <v>9.6481897990600865E-5</v>
      </c>
      <c r="F1245">
        <v>9.076131335607533</v>
      </c>
      <c r="G1245">
        <v>9.8225199409622405E-3</v>
      </c>
      <c r="I1245">
        <f t="shared" si="40"/>
        <v>1.6404220586851368E-5</v>
      </c>
      <c r="J1245">
        <f t="shared" si="41"/>
        <v>0.17002381719780682</v>
      </c>
    </row>
    <row r="1246" spans="1:10" x14ac:dyDescent="0.25">
      <c r="A1246" t="s">
        <v>15</v>
      </c>
      <c r="B1246">
        <v>1244</v>
      </c>
      <c r="C1246">
        <v>4670.29</v>
      </c>
      <c r="D1246">
        <v>-1.4410854751839564E-3</v>
      </c>
      <c r="E1246">
        <v>8.0926267104922928E-5</v>
      </c>
      <c r="F1246">
        <v>9.3963101316412203</v>
      </c>
      <c r="G1246">
        <v>8.9959027954354277E-3</v>
      </c>
      <c r="I1246">
        <f t="shared" si="40"/>
        <v>2.0767273467861692E-6</v>
      </c>
      <c r="J1246">
        <f t="shared" si="41"/>
        <v>2.5661968864740051E-2</v>
      </c>
    </row>
    <row r="1247" spans="1:10" x14ac:dyDescent="0.25">
      <c r="A1247" t="s">
        <v>14</v>
      </c>
      <c r="B1247">
        <v>1245</v>
      </c>
      <c r="C1247">
        <v>4713.07</v>
      </c>
      <c r="D1247">
        <v>9.1600307475552256E-3</v>
      </c>
      <c r="E1247">
        <v>6.6043922704950075E-5</v>
      </c>
      <c r="F1247">
        <v>8.3547305227281541</v>
      </c>
      <c r="G1247">
        <v>8.1267412106544937E-3</v>
      </c>
      <c r="I1247">
        <f t="shared" si="40"/>
        <v>8.3906163296157147E-5</v>
      </c>
      <c r="J1247">
        <f t="shared" si="41"/>
        <v>1.2704600190241013</v>
      </c>
    </row>
    <row r="1248" spans="1:10" x14ac:dyDescent="0.25">
      <c r="A1248" t="s">
        <v>13</v>
      </c>
      <c r="B1248">
        <v>1246</v>
      </c>
      <c r="C1248">
        <v>4726.3500000000004</v>
      </c>
      <c r="D1248">
        <v>2.8176963210817529E-3</v>
      </c>
      <c r="E1248">
        <v>7.1970032020011754E-5</v>
      </c>
      <c r="F1248">
        <v>9.4289452129317421</v>
      </c>
      <c r="G1248">
        <v>8.4835153102951234E-3</v>
      </c>
      <c r="I1248">
        <f t="shared" si="40"/>
        <v>7.9394125578376456E-6</v>
      </c>
      <c r="J1248">
        <f t="shared" si="41"/>
        <v>0.11031553460515396</v>
      </c>
    </row>
    <row r="1249" spans="1:10" x14ac:dyDescent="0.25">
      <c r="A1249" t="s">
        <v>12</v>
      </c>
      <c r="B1249">
        <v>1247</v>
      </c>
      <c r="C1249">
        <v>4659.03</v>
      </c>
      <c r="D1249">
        <v>-1.4243549462058636E-2</v>
      </c>
      <c r="E1249">
        <v>6.0453821259587725E-5</v>
      </c>
      <c r="F1249">
        <v>6.3577022763046935</v>
      </c>
      <c r="G1249">
        <v>7.7752055445234197E-3</v>
      </c>
      <c r="I1249">
        <f t="shared" si="40"/>
        <v>2.0287870127811084E-4</v>
      </c>
      <c r="J1249">
        <f t="shared" si="41"/>
        <v>3.3559284930385624</v>
      </c>
    </row>
    <row r="1250" spans="1:10" x14ac:dyDescent="0.25">
      <c r="A1250" t="s">
        <v>11</v>
      </c>
      <c r="B1250">
        <v>1248</v>
      </c>
      <c r="C1250">
        <v>4662.8500000000004</v>
      </c>
      <c r="D1250">
        <v>8.1991315788920716E-4</v>
      </c>
      <c r="E1250">
        <v>9.2819329442690691E-5</v>
      </c>
      <c r="F1250">
        <v>9.2776130020077634</v>
      </c>
      <c r="G1250">
        <v>9.6342788750736659E-3</v>
      </c>
      <c r="I1250">
        <f t="shared" si="40"/>
        <v>6.7225758647985199E-7</v>
      </c>
      <c r="J1250">
        <f t="shared" si="41"/>
        <v>7.2426464456945153E-3</v>
      </c>
    </row>
    <row r="1251" spans="1:10" x14ac:dyDescent="0.25">
      <c r="A1251" t="s">
        <v>10</v>
      </c>
      <c r="B1251">
        <v>1249</v>
      </c>
      <c r="C1251">
        <v>4577.1099999999997</v>
      </c>
      <c r="D1251">
        <v>-1.8387895814791499E-2</v>
      </c>
      <c r="E1251">
        <v>7.4813785835700809E-5</v>
      </c>
      <c r="F1251">
        <v>4.9810911607144446</v>
      </c>
      <c r="G1251">
        <v>8.6494962764140666E-3</v>
      </c>
      <c r="I1251">
        <f t="shared" si="40"/>
        <v>3.3811471249562672E-4</v>
      </c>
      <c r="J1251">
        <f t="shared" si="41"/>
        <v>4.5194172266347179</v>
      </c>
    </row>
    <row r="1252" spans="1:10" x14ac:dyDescent="0.25">
      <c r="A1252" t="s">
        <v>9</v>
      </c>
      <c r="B1252">
        <v>1250</v>
      </c>
      <c r="C1252">
        <v>4532.76</v>
      </c>
      <c r="D1252">
        <v>-9.6895202431227512E-3</v>
      </c>
      <c r="E1252">
        <v>1.3230954238097579E-4</v>
      </c>
      <c r="F1252">
        <v>8.2207667309195465</v>
      </c>
      <c r="G1252">
        <v>1.1502588507852299E-2</v>
      </c>
      <c r="I1252">
        <f t="shared" si="40"/>
        <v>9.3886802541885583E-5</v>
      </c>
      <c r="J1252">
        <f t="shared" si="41"/>
        <v>0.70959963168450313</v>
      </c>
    </row>
    <row r="1253" spans="1:10" x14ac:dyDescent="0.25">
      <c r="A1253" t="s">
        <v>8</v>
      </c>
      <c r="B1253">
        <v>1251</v>
      </c>
      <c r="C1253">
        <v>4482.7299999999996</v>
      </c>
      <c r="D1253">
        <v>-1.103742532143781E-2</v>
      </c>
      <c r="E1253">
        <v>1.2459205078827187E-4</v>
      </c>
      <c r="F1253">
        <v>8.0126765831186972</v>
      </c>
      <c r="G1253">
        <v>1.1162080934497469E-2</v>
      </c>
      <c r="I1253">
        <f t="shared" si="40"/>
        <v>1.2182475772631655E-4</v>
      </c>
      <c r="J1253">
        <f t="shared" si="41"/>
        <v>0.97778916837432939</v>
      </c>
    </row>
    <row r="1254" spans="1:10" x14ac:dyDescent="0.25">
      <c r="A1254" t="s">
        <v>7</v>
      </c>
      <c r="B1254">
        <v>1252</v>
      </c>
      <c r="C1254">
        <v>4397.9399999999996</v>
      </c>
      <c r="D1254">
        <v>-1.8914813071498782E-2</v>
      </c>
      <c r="E1254">
        <v>1.2460554429756271E-4</v>
      </c>
      <c r="F1254">
        <v>6.1191356691389966</v>
      </c>
      <c r="G1254">
        <v>1.1162685353335134E-2</v>
      </c>
      <c r="I1254">
        <f t="shared" si="40"/>
        <v>3.5777015352974115E-4</v>
      </c>
      <c r="J1254">
        <f t="shared" si="41"/>
        <v>2.8712217866917111</v>
      </c>
    </row>
    <row r="1255" spans="1:10" x14ac:dyDescent="0.25">
      <c r="A1255" t="s">
        <v>6</v>
      </c>
      <c r="B1255">
        <v>1253</v>
      </c>
      <c r="C1255">
        <v>4410.13</v>
      </c>
      <c r="D1255">
        <v>2.7717522294530283E-3</v>
      </c>
      <c r="E1255">
        <v>1.7441523600400389E-4</v>
      </c>
      <c r="F1255">
        <v>8.6100238707596066</v>
      </c>
      <c r="G1255">
        <v>1.3206636059345463E-2</v>
      </c>
      <c r="I1255">
        <f t="shared" si="40"/>
        <v>7.6826104214778337E-6</v>
      </c>
      <c r="J1255">
        <f t="shared" si="41"/>
        <v>4.404781713738283E-2</v>
      </c>
    </row>
    <row r="1256" spans="1:10" x14ac:dyDescent="0.25">
      <c r="A1256" t="s">
        <v>5</v>
      </c>
      <c r="B1256">
        <v>1254</v>
      </c>
      <c r="C1256">
        <v>4356.45</v>
      </c>
      <c r="D1256">
        <v>-1.2171976789799865E-2</v>
      </c>
      <c r="E1256">
        <v>1.3849543939079364E-4</v>
      </c>
      <c r="F1256">
        <v>7.8149121670013475</v>
      </c>
      <c r="G1256">
        <v>1.176840853262639E-2</v>
      </c>
      <c r="I1256">
        <f t="shared" si="40"/>
        <v>1.4815701897142664E-4</v>
      </c>
      <c r="J1256">
        <f t="shared" si="41"/>
        <v>1.0697609944640187</v>
      </c>
    </row>
    <row r="1257" spans="1:10" x14ac:dyDescent="0.25">
      <c r="A1257" t="s">
        <v>4</v>
      </c>
      <c r="B1257">
        <v>1255</v>
      </c>
      <c r="C1257">
        <v>4349.93</v>
      </c>
      <c r="D1257">
        <v>-1.4966314315554285E-3</v>
      </c>
      <c r="E1257">
        <v>1.4076212023787256E-4</v>
      </c>
      <c r="F1257">
        <v>8.8525264810528697</v>
      </c>
      <c r="G1257">
        <v>1.1864321313833023E-2</v>
      </c>
      <c r="I1257">
        <f t="shared" si="40"/>
        <v>2.2399056419196516E-6</v>
      </c>
      <c r="J1257">
        <f t="shared" si="41"/>
        <v>1.5912701784645305E-2</v>
      </c>
    </row>
    <row r="1258" spans="1:10" x14ac:dyDescent="0.25">
      <c r="A1258" t="s">
        <v>3</v>
      </c>
      <c r="B1258">
        <v>1256</v>
      </c>
      <c r="C1258">
        <v>4326.51</v>
      </c>
      <c r="D1258">
        <v>-5.3839946849719711E-3</v>
      </c>
      <c r="E1258">
        <v>1.1169230956157796E-4</v>
      </c>
      <c r="F1258">
        <v>8.8402336553197838</v>
      </c>
      <c r="G1258">
        <v>1.0568458239572032E-2</v>
      </c>
      <c r="I1258">
        <f t="shared" si="40"/>
        <v>2.8987398767806433E-5</v>
      </c>
      <c r="J1258">
        <f t="shared" si="41"/>
        <v>0.25952904798539567</v>
      </c>
    </row>
    <row r="1259" spans="1:10" x14ac:dyDescent="0.25">
      <c r="A1259" t="s">
        <v>2</v>
      </c>
      <c r="B1259">
        <v>1257</v>
      </c>
      <c r="C1259">
        <v>4431.8500000000004</v>
      </c>
      <c r="D1259">
        <v>2.4347568825681787E-2</v>
      </c>
      <c r="E1259">
        <v>9.5177283788945469E-5</v>
      </c>
      <c r="F1259">
        <v>3.0313491570786653</v>
      </c>
      <c r="G1259">
        <v>9.7558845723463468E-3</v>
      </c>
      <c r="I1259">
        <f t="shared" si="40"/>
        <v>5.9280410772131163E-4</v>
      </c>
      <c r="J1259">
        <f t="shared" si="41"/>
        <v>6.2284201032238737</v>
      </c>
    </row>
    <row r="1260" spans="1:10" x14ac:dyDescent="0.25">
      <c r="A1260" t="s">
        <v>1</v>
      </c>
      <c r="B1260">
        <v>1258</v>
      </c>
      <c r="C1260">
        <v>4515.55</v>
      </c>
      <c r="D1260">
        <v>1.8886018254227865E-2</v>
      </c>
      <c r="E1260">
        <v>2.0158857780154462E-4</v>
      </c>
      <c r="F1260">
        <v>6.7399270411280803</v>
      </c>
      <c r="G1260">
        <v>1.419818924375727E-2</v>
      </c>
      <c r="I1260">
        <f t="shared" si="40"/>
        <v>3.5668168549902817E-4</v>
      </c>
      <c r="J1260">
        <f t="shared" si="41"/>
        <v>1.7693546399745235</v>
      </c>
    </row>
    <row r="1261" spans="1:10" x14ac:dyDescent="0.25">
      <c r="A1261" t="s">
        <v>0</v>
      </c>
      <c r="B1261">
        <v>1259</v>
      </c>
      <c r="C1261">
        <v>4546.54</v>
      </c>
      <c r="D1261">
        <v>6.8629513569775646E-3</v>
      </c>
      <c r="E1261">
        <v>2.328710499816844E-4</v>
      </c>
      <c r="F1261">
        <v>8.1627673969957559</v>
      </c>
      <c r="G1261">
        <v>1.5260113039610303E-2</v>
      </c>
      <c r="I1261">
        <f t="shared" si="40"/>
        <v>4.7100101328240198E-5</v>
      </c>
      <c r="J1261">
        <f t="shared" si="41"/>
        <v>0.20225829415869717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GARCH</vt:lpstr>
      <vt:lpstr>Variance Targeting</vt:lpstr>
      <vt:lpstr>EWMA</vt:lpstr>
      <vt:lpstr>AutoCorr Anal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Hull</dc:creator>
  <cp:lastModifiedBy>John Hull</cp:lastModifiedBy>
  <dcterms:created xsi:type="dcterms:W3CDTF">2022-02-02T21:15:30Z</dcterms:created>
  <dcterms:modified xsi:type="dcterms:W3CDTF">2022-10-12T17:32:16Z</dcterms:modified>
</cp:coreProperties>
</file>